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reas" sheetId="1" state="visible" r:id="rId2"/>
    <sheet name="Hoja4" sheetId="2" state="hidden" r:id="rId3"/>
    <sheet name="Sprint" sheetId="3" state="visible" r:id="rId4"/>
    <sheet name="Backlog" sheetId="4" state="visible" r:id="rId5"/>
  </sheets>
  <definedNames>
    <definedName function="false" hidden="true" localSheetId="0" name="_xlnm._FilterDatabase" vbProcedure="false">Tareas!$A$1:$G$41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<sst xmlns="http://schemas.openxmlformats.org/spreadsheetml/2006/main" count="448" uniqueCount="170">
  <si>
    <t xml:space="preserve">ID HU</t>
  </si>
  <si>
    <t xml:space="preserve">Historia</t>
  </si>
  <si>
    <t xml:space="preserve">Sprint</t>
  </si>
  <si>
    <t xml:space="preserve">Tarea</t>
  </si>
  <si>
    <t xml:space="preserve">Responsable</t>
  </si>
  <si>
    <t xml:space="preserve">Estado</t>
  </si>
  <si>
    <t xml:space="preserve">% Avance</t>
  </si>
  <si>
    <t xml:space="preserve">HU1</t>
  </si>
  <si>
    <t xml:space="preserve">Sprint 1</t>
  </si>
  <si>
    <t xml:space="preserve">Análisis de la documentación técnica del Gabinete de Interfaz (IC).</t>
  </si>
  <si>
    <t xml:space="preserve">S1 FERNANDO BEVANS</t>
  </si>
  <si>
    <t xml:space="preserve">Done</t>
  </si>
  <si>
    <t xml:space="preserve">Definición de la estructura de trama binaria de TX (29 bytes) para control.</t>
  </si>
  <si>
    <t xml:space="preserve">Definición de la estructura de trama binaria de RX (31/33 bytes) para telemetría.</t>
  </si>
  <si>
    <t xml:space="preserve">Identificación de variables críticas: Ronza (Bearing), Elevación, Modos de Trabajo.</t>
  </si>
  <si>
    <t xml:space="preserve">Diseño del diagrama de flujo de datos (DFD) entre periféricos y Gateway.</t>
  </si>
  <si>
    <t xml:space="preserve">HU2</t>
  </si>
  <si>
    <t xml:space="preserve">Estudio de estándares de diseño HMI naval (MIL-STD-2525).</t>
  </si>
  <si>
    <t xml:space="preserve">Definición de requerimientos de latencia máxima operativa (Hard Real-Time menor a 33ms).</t>
  </si>
  <si>
    <t xml:space="preserve">Levantamiento de inventario de sensores heterogéneos (NMEA, UDP).</t>
  </si>
  <si>
    <t xml:space="preserve">HU3</t>
  </si>
  <si>
    <t xml:space="preserve">Inicialización del ecosistema Svelte + Vite para la capa de presentación.</t>
  </si>
  <si>
    <t xml:space="preserve">Configuración del servidor de aplicaciones Node.js (Backend Bridge).</t>
  </si>
  <si>
    <t xml:space="preserve">Implementación de la estructura de carpetas modular (Layered Architecture).</t>
  </si>
  <si>
    <t xml:space="preserve">Configuración de dependencias core: serialport, ws (WebSockets), dgram (UDP).</t>
  </si>
  <si>
    <t xml:space="preserve">Creación del script de instalación automatizado (instalar-red.sh).</t>
  </si>
  <si>
    <t xml:space="preserve">Configuración de parámetros de red industrial (IPs estáticas, VLANs).</t>
  </si>
  <si>
    <t xml:space="preserve">Diseño de la base de datos de configuración persistente (config.service.js).</t>
  </si>
  <si>
    <t xml:space="preserve">In Progress</t>
  </si>
  <si>
    <t xml:space="preserve">HU4</t>
  </si>
  <si>
    <t xml:space="preserve">Sprint 2</t>
  </si>
  <si>
    <t xml:space="preserve">Implementación del BinaryProtocolService para serialización de tramas o frame de comunicación acuerdo protocolo.</t>
  </si>
  <si>
    <t xml:space="preserve">Desarrollo del algoritmo de suma de comprobación XOR para integridad de datos.</t>
  </si>
  <si>
    <t xml:space="preserve">Programación de temporizadores de precisión para el ciclo de envío de 100ms.</t>
  </si>
  <si>
    <t xml:space="preserve">Implementación de logs rotativos para auditoría de tramas hexadecimales.</t>
  </si>
  <si>
    <t xml:space="preserve">HU5</t>
  </si>
  <si>
    <t xml:space="preserve">Creación del servicio de red UDP para ingesta de datos de sensores remotos.</t>
  </si>
  <si>
    <t xml:space="preserve">Desarrollo del cliente TCP persistente para comunicación con el Gabinete de Interfas IC.</t>
  </si>
  <si>
    <t xml:space="preserve">Implementación del motor de Heartbeat (latido) para mantenimiento de enlace.</t>
  </si>
  <si>
    <t xml:space="preserve">Lógica de procesamiento de oraciones NMEA para sistema de navegación.</t>
  </si>
  <si>
    <t xml:space="preserve">Desarrollo del despachador de eventos asíncronos basado en EventEmitter.</t>
  </si>
  <si>
    <t xml:space="preserve">HU6</t>
  </si>
  <si>
    <t xml:space="preserve">Creación del StationManager para gestión de estados de hardware (Estaciones).</t>
  </si>
  <si>
    <t xml:space="preserve">Implementación de la máquina de estados finitos para modos operativos.</t>
  </si>
  <si>
    <t xml:space="preserve">Desarrollo de filtros de suavizado para telemetría de ángulos (jitter reduction).</t>
  </si>
  <si>
    <t xml:space="preserve">Lógica de habilitación condicional para comandos de disparo y movimiento.</t>
  </si>
  <si>
    <t xml:space="preserve">HU7</t>
  </si>
  <si>
    <t xml:space="preserve">Sprint 3</t>
  </si>
  <si>
    <t xml:space="preserve">Implementación del servicio de video H.264 vía UDP (video.service.js).</t>
  </si>
  <si>
    <t xml:space="preserve">HU8</t>
  </si>
  <si>
    <t xml:space="preserve">Diseño del sistema de estilos CSS "Deep Sea" (app.css).</t>
  </si>
  <si>
    <t xml:space="preserve">Creación de los Stores de Svelte para estado global</t>
  </si>
  <si>
    <t xml:space="preserve">Refactorización para soporte de diseño acuerdo consola de implementación industrial</t>
  </si>
  <si>
    <t xml:space="preserve">HU9</t>
  </si>
  <si>
    <t xml:space="preserve">Desarrollo del componente Radar.svelte (Monitor PPI) basado en SVG dinámico.</t>
  </si>
  <si>
    <t xml:space="preserve">Programación de la lógica de rotación y escalado de vectores tácticos.</t>
  </si>
  <si>
    <t xml:space="preserve">Implementación de la calculadora de offset para los modos de trabajo CMS.</t>
  </si>
  <si>
    <t xml:space="preserve">Optimización de la renderización del radar para evitar degradación de FPS.</t>
  </si>
  <si>
    <t xml:space="preserve">HU10</t>
  </si>
  <si>
    <t xml:space="preserve">Implementación del Dashboard lateral para visualización de telemetría del Gabinete de Interfas IC.</t>
  </si>
  <si>
    <t xml:space="preserve">Desarrollo de indicadores visuales de salud de red (SystemStatus).</t>
  </si>
  <si>
    <t xml:space="preserve">Diseño de componentes de instrumentación (Gauges/Pointer Needles).</t>
  </si>
  <si>
    <t xml:space="preserve">HU11</t>
  </si>
  <si>
    <t xml:space="preserve">Creación del sistema de menús contextuales y control de consola.</t>
  </si>
  <si>
    <t xml:space="preserve">Programación del monitor de tráfico hexadecimal integrado en la UI (Hacking View).</t>
  </si>
  <si>
    <t xml:space="preserve">HU12</t>
  </si>
  <si>
    <t xml:space="preserve">Desarrollo de la integración de video en vivo (CameraTelemetry).</t>
  </si>
  <si>
    <t xml:space="preserve">HU13</t>
  </si>
  <si>
    <t xml:space="preserve">Sincronización del loop de Feedback (TX/RX) entre frontend y hardware real.</t>
  </si>
  <si>
    <t xml:space="preserve">Implementación de la lógica de "Energizar Componente" para EOT y RWS.</t>
  </si>
  <si>
    <t xml:space="preserve">HU14</t>
  </si>
  <si>
    <t xml:space="preserve">Desarrollo del controlador de Joystick con zonas muertas para estabilidad.</t>
  </si>
  <si>
    <t xml:space="preserve">Programación de alertas visuales para eventos críticos de hardware.</t>
  </si>
  <si>
    <t xml:space="preserve">Implementación del sistema de permisos por roles de operador.</t>
  </si>
  <si>
    <t xml:space="preserve">HU15</t>
  </si>
  <si>
    <t xml:space="preserve">Integración de datos de inclinación y balanceo (Pitch/Roll) en el horizonte táctico.</t>
  </si>
  <si>
    <t xml:space="preserve">Lógica de autodescubrimiento de servicios en la red LAN.</t>
  </si>
  <si>
    <t xml:space="preserve">HU16</t>
  </si>
  <si>
    <t xml:space="preserve">Sprint 4</t>
  </si>
  <si>
    <t xml:space="preserve">Desarrollo de scripts de simulación de tráfico IC (test_ic_udp.js).</t>
  </si>
  <si>
    <t xml:space="preserve">Ejecución de pruebas de integridad de tramas con inyección de errores XOR.</t>
  </si>
  <si>
    <t xml:space="preserve">Validación de latencia punta-a-punta mediante herramientas de profiling.</t>
  </si>
  <si>
    <t xml:space="preserve">To Do</t>
  </si>
  <si>
    <t xml:space="preserve">Pruebas de estrés de red para verificar coexistencia de video y telemetría.</t>
  </si>
  <si>
    <t xml:space="preserve">Auditoría de fugas de memoria con procesos intensivos en el backend.</t>
  </si>
  <si>
    <t xml:space="preserve">HU17</t>
  </si>
  <si>
    <t xml:space="preserve">Verificación de cumplimiento de lógica de seguridad en modales táctiles.</t>
  </si>
  <si>
    <t xml:space="preserve">Generación de bitácoras de depuración de larga duración (backend.log).</t>
  </si>
  <si>
    <t xml:space="preserve">Pruebas de campo con hardware real de Gabinete de Interfaz.</t>
  </si>
  <si>
    <t xml:space="preserve">Configuración de servicios de arranque automático (Systemd units).</t>
  </si>
  <si>
    <t xml:space="preserve">Empaquetado final del sistema para despliegue en PC Industrial.</t>
  </si>
  <si>
    <t xml:space="preserve">HU18</t>
  </si>
  <si>
    <t xml:space="preserve">Redacción del manual de operación técnica del Gateway.</t>
  </si>
  <si>
    <t xml:space="preserve">Generación de diagramas de arquitectura final (UML).</t>
  </si>
  <si>
    <t xml:space="preserve">Elaboración de la matriz de riesgos para la tesis de grado.</t>
  </si>
  <si>
    <t xml:space="preserve">Resumen de logs y métricas de rendimiento para sustento académico.</t>
  </si>
  <si>
    <t xml:space="preserve">Consolidación de la bitácora de tareas para entrega final.</t>
  </si>
  <si>
    <t xml:space="preserve">Historia de Usuario</t>
  </si>
  <si>
    <t xml:space="preserve">Consulta de contratos</t>
  </si>
  <si>
    <t xml:space="preserve">Proceso de recaudo</t>
  </si>
  <si>
    <t xml:space="preserve">Validaciones</t>
  </si>
  <si>
    <t xml:space="preserve">Gestión de respuesta API</t>
  </si>
  <si>
    <t xml:space="preserve">Registro de transacciones</t>
  </si>
  <si>
    <t xml:space="preserve">Registro contable</t>
  </si>
  <si>
    <t xml:space="preserve">Manejo de errores y logs</t>
  </si>
  <si>
    <t xml:space="preserve">Proceso completo (end to end) </t>
  </si>
  <si>
    <t xml:space="preserve">Historial de recaudos</t>
  </si>
  <si>
    <t xml:space="preserve">Integración completa APIs</t>
  </si>
  <si>
    <t xml:space="preserve">Comprobante PDF e impression en validadora </t>
  </si>
  <si>
    <t xml:space="preserve">Pruebas finales</t>
  </si>
  <si>
    <t xml:space="preserve">Documentación</t>
  </si>
  <si>
    <t xml:space="preserve">Despliegue</t>
  </si>
  <si>
    <t xml:space="preserve">Duración</t>
  </si>
  <si>
    <t xml:space="preserve">Fecha Inicio</t>
  </si>
  <si>
    <t xml:space="preserve">Fecha Fin</t>
  </si>
  <si>
    <t xml:space="preserve">Análisis, Requisitos y Arquitectura</t>
  </si>
  <si>
    <t xml:space="preserve">3 semanas</t>
  </si>
  <si>
    <t xml:space="preserve">02/03/2026</t>
  </si>
  <si>
    <t xml:space="preserve">20/03/2026</t>
  </si>
  <si>
    <t xml:space="preserve">Desarrollo Backend y HMI </t>
  </si>
  <si>
    <t xml:space="preserve">5 semanas</t>
  </si>
  <si>
    <t xml:space="preserve">23/03/2026</t>
  </si>
  <si>
    <t xml:space="preserve">24/04/2026</t>
  </si>
  <si>
    <t xml:space="preserve">Integración y Funcionalidades Completas</t>
  </si>
  <si>
    <t xml:space="preserve">4 semanas</t>
  </si>
  <si>
    <t xml:space="preserve">27/04/2026</t>
  </si>
  <si>
    <t xml:space="preserve">22/05/2026</t>
  </si>
  <si>
    <t xml:space="preserve">Testing, Despliegue y Documentación</t>
  </si>
  <si>
    <t xml:space="preserve">25/05/2026</t>
  </si>
  <si>
    <t xml:space="preserve">12/06/2026</t>
  </si>
  <si>
    <t xml:space="preserve">z|</t>
  </si>
  <si>
    <t xml:space="preserve">ID</t>
  </si>
  <si>
    <t xml:space="preserve">Descripción</t>
  </si>
  <si>
    <t xml:space="preserve">Puntos de Esfuerzo</t>
  </si>
  <si>
    <t xml:space="preserve">Análisis del Protocolo de Comunicación Binario</t>
  </si>
  <si>
    <t xml:space="preserve">Como ingeniero de sistemas del proyecto, quiero analizar y documentar la estructura de las tramas binarias de transmisión (TX 29 bytes) y recepción (RX 31/33 bytes) del Gabinete de Interfaz (IC), para garantizar que el backend del gateway pueda serializar y deserializar correctamente los comandos y datos de telemetría con el hardware naval.</t>
  </si>
  <si>
    <t xml:space="preserve">Estudio de Estándares HMI y Requisitos de Rendimiento</t>
  </si>
  <si>
    <t xml:space="preserve">Como diseñador de la interfaz HMI naval, quiero estudiar los estándares de diseño military (MIL-STD-2525) y definir los requisitos de latencia máxima del sistema, para asegurar que la interfaz de operación cumpla con los estándares de representación táctica y que el sistema responda en tiempo real de misión crítica.</t>
  </si>
  <si>
    <t xml:space="preserve">Configuración del Ecosistema de Desarrollo Full-Stack</t>
  </si>
  <si>
    <t xml:space="preserve">Como desarrollador del sistema, quiero inicializar y configurar el ecosistema de software (Svelte + Vite + Node.js) con una arquitectura modular, para tener un entorno de desarrollo estable y escalable desde la primera iteración del proyecto.</t>
  </si>
  <si>
    <t xml:space="preserve">Protocolo Binario y Verificación de Integridad de Tramas</t>
  </si>
  <si>
    <t xml:space="preserve">Como sistema backend del gateway naval, quiero serializar comandos en tramas binarias de 29 bytes con verificación XOR y deserializar las respuestas del IC, para garantizar la integridad de cada comando enviado al hardware y de cada dato de telemetría recibido.</t>
  </si>
  <si>
    <t xml:space="preserve">Comunicación de Red Multi-Protocolo (TCP/UDP)</t>
  </si>
  <si>
    <t xml:space="preserve">Como operador naval, quiero que el gateway mantenga una comunicación de red estable y simultánea por UDP (sensores) y TCP (IC simulator), para recibir datos de telemetría en tiempo real de múltiples fuentes de hardware sin interrupciones.</t>
  </si>
  <si>
    <t xml:space="preserve">Gestión de Estados de Hardware y Modos Operativos</t>
  </si>
  <si>
    <t xml:space="preserve">Como operador de sistema, quiero que el backend gestione los estados de las estaciones físicas (Estribor, Babor, Popa) y los modos de trabajo (RWS, EOT, CMS), para que la interfaz refleje siempre el estado real del hardware y bloquee comandos no permitidos según el modo activo.</t>
  </si>
  <si>
    <t xml:space="preserve">Servicio de Video y Telemetría Multimedia</t>
  </si>
  <si>
    <t xml:space="preserve">Como operador en la consola, quiero visualizar el video en vivo de la cámara asociada a mi estación activa, para tener contexto visual de la situación táctica sin necesidad de equipos adicionales.</t>
  </si>
  <si>
    <t xml:space="preserve">Sistema de Diseño Visual "Deep Sea"</t>
  </si>
  <si>
    <t xml:space="preserve">Como operador naval, quiero que la interfaz HMI tenga un diseño visual coherente con el entorno naval oscuro, con gauges, indicadores y colores de estándar militar, para operar cómodamente en entornos de baja luz y reducir la fatiga visual en turnos extendidos.</t>
  </si>
  <si>
    <t xml:space="preserve">Monitor de Radar PPI (Plan Position Indicator)</t>
  </si>
  <si>
    <t xml:space="preserve">Como operador de radar, quiero ver en el HMI un monitor PPI circular dinámico que muestre los vectores de bearing de los sistemas activos (RWS/EOT) y se actualice con la telemetría en tiempo real, para conocer la orientación exacta de los sistemas de armas en todo momento.</t>
  </si>
  <si>
    <t xml:space="preserve">Dashboard de Telemetría IC y Gauges de Instrumentación</t>
  </si>
  <si>
    <t xml:space="preserve">Como operador en la consola, quiero ver en un panel lateral los valores numéricos y analógicos (gauges) de Elevación y Ronza del IC en tiempo real, para tomar decisiones de control precisas sin necesidad de consultar instrumentos físicos.</t>
  </si>
  <si>
    <t xml:space="preserve">Sistema de Configuración Protegido y Menús de Consola</t>
  </si>
  <si>
    <t xml:space="preserve">Como técnico de mantenimiento, quiero acceder a un panel de configuración protegido por contraseña donde pueda cambiar parámetros de red, modo de operación y configuración de estación, para adaptar el sistema a diferentes despliegues operativos sin modificar el código fuente.</t>
  </si>
  <si>
    <t xml:space="preserve">Integración de Video en Vivo en el HMI</t>
  </si>
  <si>
    <t xml:space="preserve">Como operador naval, quiero ver el video en vivo de la cámara de mi estación integrado dentro de la interfaz HMI, para tener visión directa del área de misión sin cambiar de aplicación.</t>
  </si>
  <si>
    <t xml:space="preserve">Control de Energización de Componentes (EOT / RWS)</t>
  </si>
  <si>
    <t xml:space="preserve">Como operador de sistemas de armas, quiero poder energizar y desenergizar los componentes EOT y RWS desde la interfaz HMI con un clic, para controlar el estado operativo del hardware sin necesitar comandos de terminal.</t>
  </si>
  <si>
    <t xml:space="preserve">Control de Joystick con Zona Muerta y Seguridad de Disparo</t>
  </si>
  <si>
    <t xml:space="preserve">Como operador en consola, quiero que el joystick de control tenga una zona muerta configurada y que los comandos de disparo solo se habiliten bajo condiciones operativas específicas, para evitar movimientos involuntarios del hardware y garantizar la seguridad de la operación.</t>
  </si>
  <si>
    <t xml:space="preserve">Integración de Datos de Navegación (Pitch, Roll, Gyro)
</t>
  </si>
  <si>
    <t xml:space="preserve">Como operador de navegación, quiero ver los datos de inclinación (Pitch/Roll) y el rumbo del Gyro de navegación integrados en el horizonte táctico del HMI, para mantener conciencia situacional completa de la actitud del buque durante la operación.</t>
  </si>
  <si>
    <t xml:space="preserve">Suite de Pruebas de Integración y Simulación de Tráfico</t>
  </si>
  <si>
    <t xml:space="preserve">Como equipo de desarrollo, quiero contar con scripts de simulación del tráfico IC y herramientas de prueba de integridad de tramas, para validar el comportamiento del sistema sin necesitar el hardware real en cada iteración de desarrollo.</t>
  </si>
  <si>
    <t xml:space="preserve">Despliegue y Arranque Automático en PC Industrial</t>
  </si>
  <si>
    <t xml:space="preserve">Como técnico de instalación, quiero que el sistema se inicie automáticamente al encender la PC industrial sin intervención manual, para garantizar que el HMI esté operativo inmediatamente al encendido del buque.</t>
  </si>
  <si>
    <t xml:space="preserve">Documentación Técnica y Académica del Proyecto</t>
  </si>
  <si>
    <t xml:space="preserve">Como autor del trabajo de grado, quiero generar toda la documentación técnica y académica del proyecto (manual operativo, diagramas UML, matriz de riesgos y bitácora), para sustentar el trabajo de investigación ante el comité evaluador y dejar constancia del proceso de ingeniería seguido.</t>
  </si>
</sst>
</file>

<file path=xl/styles.xml><?xml version="1.0" encoding="utf-8"?>
<styleSheet xmlns="http://schemas.openxmlformats.org/spreadsheetml/2006/main">
  <numFmts count="4">
    <numFmt numFmtId="164" formatCode="General"/>
    <numFmt numFmtId="165" formatCode="General"/>
    <numFmt numFmtId="166" formatCode="0%"/>
    <numFmt numFmtId="167" formatCode="@"/>
  </numFmts>
  <fonts count="10">
    <font>
      <sz val="11"/>
      <color rgb="FF000000"/>
      <name val="Aptos Narrow"/>
      <family val="2"/>
    </font>
    <font>
      <sz val="10"/>
      <name val="Arial"/>
      <family val="0"/>
    </font>
    <font>
      <sz val="10"/>
      <name val="Arial"/>
      <family val="0"/>
    </font>
    <font>
      <sz val="10"/>
      <name val="Arial"/>
      <family val="0"/>
    </font>
    <font>
      <b val="true"/>
      <sz val="11"/>
      <color rgb="FFFFFFFF"/>
      <name val="Aptos Narrow"/>
      <family val="0"/>
    </font>
    <font>
      <sz val="11"/>
      <color rgb="FF000000"/>
      <name val="arial"/>
      <family val="2"/>
      <charset val="1"/>
    </font>
    <font>
      <sz val="10"/>
      <color rgb="FF000000"/>
      <name val="arial"/>
      <family val="2"/>
      <charset val="1"/>
    </font>
    <font>
      <sz val="11"/>
      <color rgb="FF000000"/>
      <name val="Aptos Narrow"/>
      <family val="0"/>
    </font>
    <font>
      <b val="true"/>
      <sz val="11"/>
      <color rgb="FF000000"/>
      <name val="Aptos Narrow"/>
      <family val="2"/>
    </font>
    <font>
      <b val="true"/>
      <sz val="11"/>
      <color rgb="FFFFFFFF"/>
      <name val="Aptos Narrow"/>
      <family val="2"/>
    </font>
  </fonts>
  <fills count="11">
    <fill>
      <patternFill patternType="none"/>
    </fill>
    <fill>
      <patternFill patternType="gray125"/>
    </fill>
    <fill>
      <patternFill patternType="solid">
        <fgColor rgb="FFFFFFD7"/>
        <bgColor rgb="FFFFFFFF"/>
      </patternFill>
    </fill>
    <fill>
      <patternFill patternType="solid">
        <fgColor rgb="FF7F7F7F"/>
        <bgColor rgb="FF666699"/>
      </patternFill>
    </fill>
    <fill>
      <patternFill patternType="solid">
        <fgColor rgb="FFDDDDDD"/>
        <bgColor rgb="FFDEDCE6"/>
      </patternFill>
    </fill>
    <fill>
      <patternFill patternType="solid">
        <fgColor rgb="FFAFD095"/>
        <bgColor rgb="FFCCCCCC"/>
      </patternFill>
    </fill>
    <fill>
      <patternFill patternType="solid">
        <fgColor rgb="FFDEE6EF"/>
        <bgColor rgb="FFDEDCE6"/>
      </patternFill>
    </fill>
    <fill>
      <patternFill patternType="solid">
        <fgColor rgb="FFDEDCE6"/>
        <bgColor rgb="FFDDDDDD"/>
      </patternFill>
    </fill>
    <fill>
      <patternFill patternType="solid">
        <fgColor rgb="FFEEEEEE"/>
        <bgColor rgb="FFDEE6EF"/>
      </patternFill>
    </fill>
    <fill>
      <patternFill patternType="solid">
        <fgColor rgb="FF77BC65"/>
        <bgColor rgb="FFAFD095"/>
      </patternFill>
    </fill>
    <fill>
      <patternFill patternType="solid">
        <fgColor rgb="FFCCCCCC"/>
        <bgColor rgb="FFDDDDDD"/>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3" borderId="0" xfId="0" applyFont="true" applyBorder="false" applyAlignment="true" applyProtection="false">
      <alignment horizontal="center" vertical="center" textRotation="0" wrapText="false" indent="0" shrinkToFit="false"/>
      <protection locked="true" hidden="false"/>
    </xf>
    <xf numFmtId="164" fontId="4" fillId="3" borderId="0" xfId="0" applyFont="true" applyBorder="false" applyAlignment="true" applyProtection="false">
      <alignment horizontal="general" vertical="center"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general" vertical="bottom" textRotation="0" wrapText="tru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5" fontId="5" fillId="4" borderId="1" xfId="0" applyFont="true" applyBorder="true" applyAlignment="true" applyProtection="false">
      <alignment horizontal="general" vertical="center" textRotation="0" wrapText="false" indent="0" shrinkToFit="false"/>
      <protection locked="true" hidden="false"/>
    </xf>
    <xf numFmtId="164" fontId="5" fillId="5" borderId="1" xfId="0" applyFont="true" applyBorder="true" applyAlignment="false" applyProtection="false">
      <alignment horizontal="general" vertical="bottom" textRotation="0" wrapText="false" indent="0" shrinkToFit="false"/>
      <protection locked="true" hidden="false"/>
    </xf>
    <xf numFmtId="164" fontId="5" fillId="4" borderId="1" xfId="0" applyFont="true" applyBorder="true" applyAlignment="true" applyProtection="false">
      <alignment horizontal="general" vertical="bottom" textRotation="0" wrapText="true" indent="0" shrinkToFit="false"/>
      <protection locked="true" hidden="false"/>
    </xf>
    <xf numFmtId="164" fontId="6" fillId="6" borderId="1" xfId="0" applyFont="true" applyBorder="true" applyAlignment="false" applyProtection="false">
      <alignment horizontal="general" vertical="bottom" textRotation="0" wrapText="false" indent="0" shrinkToFit="false"/>
      <protection locked="true" hidden="false"/>
    </xf>
    <xf numFmtId="164" fontId="5" fillId="7" borderId="1" xfId="0" applyFont="true" applyBorder="true" applyAlignment="false" applyProtection="false">
      <alignment horizontal="general" vertical="bottom" textRotation="0" wrapText="false" indent="0" shrinkToFit="false"/>
      <protection locked="true" hidden="false"/>
    </xf>
    <xf numFmtId="166" fontId="5" fillId="0" borderId="1" xfId="19" applyFont="true" applyBorder="true" applyAlignment="true" applyProtection="true">
      <alignment horizontal="general" vertical="bottom" textRotation="0" wrapText="false" indent="0" shrinkToFit="false"/>
      <protection locked="true" hidden="false"/>
    </xf>
    <xf numFmtId="165" fontId="5" fillId="8" borderId="1" xfId="0" applyFont="true" applyBorder="true" applyAlignment="true" applyProtection="false">
      <alignment horizontal="general" vertical="center" textRotation="0" wrapText="false" indent="0" shrinkToFit="false"/>
      <protection locked="true" hidden="false"/>
    </xf>
    <xf numFmtId="164" fontId="5" fillId="9" borderId="1" xfId="0" applyFont="true" applyBorder="true" applyAlignment="false" applyProtection="false">
      <alignment horizontal="general" vertical="bottom" textRotation="0" wrapText="false" indent="0" shrinkToFit="false"/>
      <protection locked="true" hidden="false"/>
    </xf>
    <xf numFmtId="164" fontId="5" fillId="8" borderId="1" xfId="0" applyFont="true" applyBorder="true" applyAlignment="true" applyProtection="false">
      <alignment horizontal="general" vertical="bottom" textRotation="0" wrapText="true" indent="0" shrinkToFit="false"/>
      <protection locked="true" hidden="false"/>
    </xf>
    <xf numFmtId="164" fontId="5" fillId="8" borderId="1" xfId="0" applyFont="true" applyBorder="true" applyAlignment="false" applyProtection="false">
      <alignment horizontal="general" vertical="bottom" textRotation="0" wrapText="false" indent="0" shrinkToFit="false"/>
      <protection locked="true" hidden="false"/>
    </xf>
    <xf numFmtId="164" fontId="5" fillId="10" borderId="1"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9" fillId="3" borderId="1"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7" fontId="0" fillId="0" borderId="0" xfId="0" applyFont="true" applyBorder="false" applyAlignment="true" applyProtection="false">
      <alignment horizontal="general" vertical="bottom" textRotation="0" wrapText="true" indent="0" shrinkToFit="false"/>
      <protection locked="true" hidden="false"/>
    </xf>
    <xf numFmtId="164" fontId="9" fillId="3" borderId="1" xfId="0" applyFont="true" applyBorder="true" applyAlignment="true" applyProtection="false">
      <alignment horizontal="general" vertical="center" textRotation="0" wrapText="false" indent="0" shrinkToFit="false"/>
      <protection locked="true" hidden="false"/>
    </xf>
    <xf numFmtId="164" fontId="9" fillId="3" borderId="1" xfId="0" applyFont="true" applyBorder="true" applyAlignment="true" applyProtection="false">
      <alignment horizontal="general"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1">
    <dxf>
      <fill>
        <patternFill patternType="solid">
          <fgColor rgb="FF7F7F7F"/>
        </patternFill>
      </fill>
    </dxf>
    <dxf>
      <fill>
        <patternFill patternType="solid">
          <fgColor rgb="FFFFFFD7"/>
        </patternFill>
      </fill>
    </dxf>
    <dxf>
      <fill>
        <patternFill patternType="solid">
          <fgColor rgb="FFF7F7F7"/>
          <bgColor rgb="FF272727"/>
        </patternFill>
      </fill>
    </dxf>
    <dxf>
      <fill>
        <patternFill patternType="solid">
          <fgColor rgb="FFFFFFFF"/>
        </patternFill>
      </fill>
    </dxf>
    <dxf>
      <fill>
        <patternFill patternType="solid">
          <fgColor rgb="FFDDDDDD"/>
        </patternFill>
      </fill>
    </dxf>
    <dxf>
      <fill>
        <patternFill patternType="solid">
          <fgColor rgb="FFEEEEEE"/>
        </patternFill>
      </fill>
    </dxf>
    <dxf>
      <fill>
        <patternFill patternType="solid">
          <fgColor rgb="FF77BC65"/>
        </patternFill>
      </fill>
    </dxf>
    <dxf>
      <fill>
        <patternFill patternType="solid">
          <fgColor rgb="FFAFD095"/>
        </patternFill>
      </fill>
    </dxf>
    <dxf>
      <fill>
        <patternFill patternType="solid">
          <fgColor rgb="FFDEE6EF"/>
        </patternFill>
      </fill>
    </dxf>
    <dxf>
      <fill>
        <patternFill patternType="solid">
          <fgColor rgb="FFDEDCE6"/>
        </patternFill>
      </fill>
    </dxf>
    <dxf>
      <fill>
        <patternFill patternType="solid">
          <f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7F7F7F"/>
      <rgbColor rgb="FF9999FF"/>
      <rgbColor rgb="FF993366"/>
      <rgbColor rgb="FFFFFFD7"/>
      <rgbColor rgb="FFDEE6EF"/>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EEEEEE"/>
      <rgbColor rgb="FFDDDDDD"/>
      <rgbColor rgb="FFFFFF99"/>
      <rgbColor rgb="FFAFD095"/>
      <rgbColor rgb="FFFF99CC"/>
      <rgbColor rgb="FFCC99FF"/>
      <rgbColor rgb="FFFFCC99"/>
      <rgbColor rgb="FF3366FF"/>
      <rgbColor rgb="FF33CCCC"/>
      <rgbColor rgb="FF99CC00"/>
      <rgbColor rgb="FFFFCC00"/>
      <rgbColor rgb="FFFF9900"/>
      <rgbColor rgb="FFFF6600"/>
      <rgbColor rgb="FF666699"/>
      <rgbColor rgb="FF77BC65"/>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1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30" activeCellId="0" sqref="D30"/>
    </sheetView>
  </sheetViews>
  <sheetFormatPr defaultColWidth="11.4296875" defaultRowHeight="13.8" zeroHeight="false" outlineLevelRow="0" outlineLevelCol="0"/>
  <cols>
    <col collapsed="false" customWidth="true" hidden="false" outlineLevel="0" max="1" min="1" style="1" width="8.23"/>
    <col collapsed="false" customWidth="true" hidden="false" outlineLevel="0" max="2" min="2" style="2" width="48.36"/>
    <col collapsed="false" customWidth="true" hidden="false" outlineLevel="0" max="3" min="3" style="0" width="8.64"/>
    <col collapsed="false" customWidth="true" hidden="false" outlineLevel="0" max="4" min="4" style="3" width="73.53"/>
    <col collapsed="false" customWidth="true" hidden="false" outlineLevel="0" max="5" min="5" style="0" width="16.59"/>
  </cols>
  <sheetData>
    <row r="1" customFormat="false" ht="14.9" hidden="false" customHeight="false" outlineLevel="0" collapsed="false">
      <c r="A1" s="4" t="s">
        <v>0</v>
      </c>
      <c r="B1" s="5" t="s">
        <v>1</v>
      </c>
      <c r="C1" s="6" t="s">
        <v>2</v>
      </c>
      <c r="D1" s="7" t="s">
        <v>3</v>
      </c>
      <c r="E1" s="6" t="s">
        <v>4</v>
      </c>
      <c r="F1" s="6" t="s">
        <v>5</v>
      </c>
      <c r="G1" s="6" t="s">
        <v>6</v>
      </c>
    </row>
    <row r="2" customFormat="false" ht="14.15" hidden="false" customHeight="false" outlineLevel="0" collapsed="false">
      <c r="A2" s="8" t="s">
        <v>7</v>
      </c>
      <c r="B2" s="9" t="str">
        <f aca="false">+VLOOKUP(A2,Backlog!A:B,2,0)</f>
        <v>Análisis del Protocolo de Comunicación Binario</v>
      </c>
      <c r="C2" s="10" t="s">
        <v>8</v>
      </c>
      <c r="D2" s="11" t="s">
        <v>9</v>
      </c>
      <c r="E2" s="12" t="s">
        <v>10</v>
      </c>
      <c r="F2" s="13" t="s">
        <v>11</v>
      </c>
      <c r="G2" s="14" t="n">
        <v>1</v>
      </c>
    </row>
    <row r="3" customFormat="false" ht="14.15" hidden="false" customHeight="false" outlineLevel="0" collapsed="false">
      <c r="A3" s="8" t="s">
        <v>7</v>
      </c>
      <c r="B3" s="9" t="str">
        <f aca="false">+VLOOKUP(A3,Backlog!A:B,2,0)</f>
        <v>Análisis del Protocolo de Comunicación Binario</v>
      </c>
      <c r="C3" s="10" t="s">
        <v>8</v>
      </c>
      <c r="D3" s="11" t="s">
        <v>12</v>
      </c>
      <c r="E3" s="12" t="s">
        <v>10</v>
      </c>
      <c r="F3" s="13" t="s">
        <v>11</v>
      </c>
      <c r="G3" s="14" t="n">
        <v>1</v>
      </c>
    </row>
    <row r="4" customFormat="false" ht="14.15" hidden="false" customHeight="false" outlineLevel="0" collapsed="false">
      <c r="A4" s="8" t="s">
        <v>7</v>
      </c>
      <c r="B4" s="9" t="str">
        <f aca="false">+VLOOKUP(A4,Backlog!A:B,2,0)</f>
        <v>Análisis del Protocolo de Comunicación Binario</v>
      </c>
      <c r="C4" s="10" t="s">
        <v>8</v>
      </c>
      <c r="D4" s="11" t="s">
        <v>13</v>
      </c>
      <c r="E4" s="12" t="s">
        <v>10</v>
      </c>
      <c r="F4" s="13" t="s">
        <v>11</v>
      </c>
      <c r="G4" s="14" t="n">
        <v>1</v>
      </c>
    </row>
    <row r="5" customFormat="false" ht="14.15" hidden="false" customHeight="false" outlineLevel="0" collapsed="false">
      <c r="A5" s="8" t="s">
        <v>7</v>
      </c>
      <c r="B5" s="9" t="str">
        <f aca="false">+VLOOKUP(A5,Backlog!A:B,2,0)</f>
        <v>Análisis del Protocolo de Comunicación Binario</v>
      </c>
      <c r="C5" s="10" t="s">
        <v>8</v>
      </c>
      <c r="D5" s="11" t="s">
        <v>14</v>
      </c>
      <c r="E5" s="12" t="s">
        <v>10</v>
      </c>
      <c r="F5" s="13" t="s">
        <v>11</v>
      </c>
      <c r="G5" s="14" t="n">
        <v>1</v>
      </c>
    </row>
    <row r="6" customFormat="false" ht="14.15" hidden="false" customHeight="false" outlineLevel="0" collapsed="false">
      <c r="A6" s="8" t="s">
        <v>7</v>
      </c>
      <c r="B6" s="9" t="str">
        <f aca="false">+VLOOKUP(A6,Backlog!A:B,2,0)</f>
        <v>Análisis del Protocolo de Comunicación Binario</v>
      </c>
      <c r="C6" s="10" t="s">
        <v>8</v>
      </c>
      <c r="D6" s="11" t="s">
        <v>15</v>
      </c>
      <c r="E6" s="12" t="s">
        <v>10</v>
      </c>
      <c r="F6" s="13" t="s">
        <v>11</v>
      </c>
      <c r="G6" s="14" t="n">
        <v>1</v>
      </c>
    </row>
    <row r="7" customFormat="false" ht="14.15" hidden="false" customHeight="false" outlineLevel="0" collapsed="false">
      <c r="A7" s="8" t="s">
        <v>16</v>
      </c>
      <c r="B7" s="9" t="str">
        <f aca="false">+VLOOKUP(A7,Backlog!A:B,2,0)</f>
        <v>Estudio de Estándares HMI y Requisitos de Rendimiento</v>
      </c>
      <c r="C7" s="10" t="s">
        <v>8</v>
      </c>
      <c r="D7" s="11" t="s">
        <v>17</v>
      </c>
      <c r="E7" s="12" t="s">
        <v>10</v>
      </c>
      <c r="F7" s="13" t="s">
        <v>11</v>
      </c>
      <c r="G7" s="14" t="n">
        <v>1</v>
      </c>
    </row>
    <row r="8" customFormat="false" ht="14.15" hidden="false" customHeight="false" outlineLevel="0" collapsed="false">
      <c r="A8" s="8" t="s">
        <v>16</v>
      </c>
      <c r="B8" s="9" t="str">
        <f aca="false">+VLOOKUP(A8,Backlog!A:B,2,0)</f>
        <v>Estudio de Estándares HMI y Requisitos de Rendimiento</v>
      </c>
      <c r="C8" s="10" t="s">
        <v>8</v>
      </c>
      <c r="D8" s="11" t="s">
        <v>18</v>
      </c>
      <c r="E8" s="12" t="s">
        <v>10</v>
      </c>
      <c r="F8" s="13" t="s">
        <v>11</v>
      </c>
      <c r="G8" s="14" t="n">
        <v>1</v>
      </c>
    </row>
    <row r="9" customFormat="false" ht="14.15" hidden="false" customHeight="false" outlineLevel="0" collapsed="false">
      <c r="A9" s="8" t="s">
        <v>16</v>
      </c>
      <c r="B9" s="9" t="str">
        <f aca="false">+VLOOKUP(A9,Backlog!A:B,2,0)</f>
        <v>Estudio de Estándares HMI y Requisitos de Rendimiento</v>
      </c>
      <c r="C9" s="10" t="s">
        <v>8</v>
      </c>
      <c r="D9" s="11" t="s">
        <v>19</v>
      </c>
      <c r="E9" s="12" t="s">
        <v>10</v>
      </c>
      <c r="F9" s="13" t="s">
        <v>11</v>
      </c>
      <c r="G9" s="14" t="n">
        <v>1</v>
      </c>
    </row>
    <row r="10" customFormat="false" ht="14.15" hidden="false" customHeight="false" outlineLevel="0" collapsed="false">
      <c r="A10" s="8" t="s">
        <v>20</v>
      </c>
      <c r="B10" s="9" t="str">
        <f aca="false">+VLOOKUP(A10,Backlog!A:B,2,0)</f>
        <v>Configuración del Ecosistema de Desarrollo Full-Stack</v>
      </c>
      <c r="C10" s="10" t="s">
        <v>8</v>
      </c>
      <c r="D10" s="11" t="s">
        <v>21</v>
      </c>
      <c r="E10" s="12" t="s">
        <v>10</v>
      </c>
      <c r="F10" s="13" t="s">
        <v>11</v>
      </c>
      <c r="G10" s="14" t="n">
        <v>1</v>
      </c>
    </row>
    <row r="11" customFormat="false" ht="14.15" hidden="false" customHeight="false" outlineLevel="0" collapsed="false">
      <c r="A11" s="8" t="s">
        <v>20</v>
      </c>
      <c r="B11" s="9" t="str">
        <f aca="false">+VLOOKUP(A11,Backlog!A:B,2,0)</f>
        <v>Configuración del Ecosistema de Desarrollo Full-Stack</v>
      </c>
      <c r="C11" s="10" t="s">
        <v>8</v>
      </c>
      <c r="D11" s="11" t="s">
        <v>22</v>
      </c>
      <c r="E11" s="12" t="s">
        <v>10</v>
      </c>
      <c r="F11" s="13" t="s">
        <v>11</v>
      </c>
      <c r="G11" s="14" t="n">
        <v>1</v>
      </c>
    </row>
    <row r="12" customFormat="false" ht="14.15" hidden="false" customHeight="false" outlineLevel="0" collapsed="false">
      <c r="A12" s="8" t="s">
        <v>20</v>
      </c>
      <c r="B12" s="9" t="str">
        <f aca="false">+VLOOKUP(A12,Backlog!A:B,2,0)</f>
        <v>Configuración del Ecosistema de Desarrollo Full-Stack</v>
      </c>
      <c r="C12" s="10" t="s">
        <v>8</v>
      </c>
      <c r="D12" s="11" t="s">
        <v>23</v>
      </c>
      <c r="E12" s="12" t="s">
        <v>10</v>
      </c>
      <c r="F12" s="13" t="s">
        <v>11</v>
      </c>
      <c r="G12" s="14" t="n">
        <v>1</v>
      </c>
    </row>
    <row r="13" customFormat="false" ht="14.15" hidden="false" customHeight="false" outlineLevel="0" collapsed="false">
      <c r="A13" s="8" t="s">
        <v>20</v>
      </c>
      <c r="B13" s="9" t="str">
        <f aca="false">+VLOOKUP(A13,Backlog!A:B,2,0)</f>
        <v>Configuración del Ecosistema de Desarrollo Full-Stack</v>
      </c>
      <c r="C13" s="10" t="s">
        <v>8</v>
      </c>
      <c r="D13" s="11" t="s">
        <v>24</v>
      </c>
      <c r="E13" s="12" t="s">
        <v>10</v>
      </c>
      <c r="F13" s="13" t="s">
        <v>11</v>
      </c>
      <c r="G13" s="14" t="n">
        <v>1</v>
      </c>
    </row>
    <row r="14" customFormat="false" ht="14.15" hidden="false" customHeight="false" outlineLevel="0" collapsed="false">
      <c r="A14" s="8" t="s">
        <v>20</v>
      </c>
      <c r="B14" s="9" t="str">
        <f aca="false">+VLOOKUP(A14,Backlog!A:B,2,0)</f>
        <v>Configuración del Ecosistema de Desarrollo Full-Stack</v>
      </c>
      <c r="C14" s="10" t="s">
        <v>8</v>
      </c>
      <c r="D14" s="11" t="s">
        <v>25</v>
      </c>
      <c r="E14" s="12" t="s">
        <v>10</v>
      </c>
      <c r="F14" s="13" t="s">
        <v>11</v>
      </c>
      <c r="G14" s="14" t="n">
        <v>1</v>
      </c>
    </row>
    <row r="15" customFormat="false" ht="14.15" hidden="false" customHeight="false" outlineLevel="0" collapsed="false">
      <c r="A15" s="8" t="s">
        <v>20</v>
      </c>
      <c r="B15" s="9" t="str">
        <f aca="false">+VLOOKUP(A15,Backlog!A:B,2,0)</f>
        <v>Configuración del Ecosistema de Desarrollo Full-Stack</v>
      </c>
      <c r="C15" s="10" t="s">
        <v>8</v>
      </c>
      <c r="D15" s="11" t="s">
        <v>26</v>
      </c>
      <c r="E15" s="12" t="s">
        <v>10</v>
      </c>
      <c r="F15" s="13" t="s">
        <v>11</v>
      </c>
      <c r="G15" s="14" t="n">
        <v>1</v>
      </c>
    </row>
    <row r="16" customFormat="false" ht="14.15" hidden="false" customHeight="false" outlineLevel="0" collapsed="false">
      <c r="A16" s="8" t="s">
        <v>20</v>
      </c>
      <c r="B16" s="9" t="str">
        <f aca="false">+VLOOKUP(A16,Backlog!A:B,2,0)</f>
        <v>Configuración del Ecosistema de Desarrollo Full-Stack</v>
      </c>
      <c r="C16" s="10" t="s">
        <v>8</v>
      </c>
      <c r="D16" s="11" t="s">
        <v>27</v>
      </c>
      <c r="E16" s="12" t="s">
        <v>10</v>
      </c>
      <c r="F16" s="13" t="s">
        <v>28</v>
      </c>
      <c r="G16" s="14" t="n">
        <v>0.9</v>
      </c>
    </row>
    <row r="17" customFormat="false" ht="26.85" hidden="false" customHeight="false" outlineLevel="0" collapsed="false">
      <c r="A17" s="8" t="s">
        <v>29</v>
      </c>
      <c r="B17" s="15" t="str">
        <f aca="false">+VLOOKUP(A17,Backlog!A:B,2,0)</f>
        <v>Protocolo Binario y Verificación de Integridad de Tramas</v>
      </c>
      <c r="C17" s="16" t="s">
        <v>30</v>
      </c>
      <c r="D17" s="17" t="s">
        <v>31</v>
      </c>
      <c r="E17" s="12" t="s">
        <v>10</v>
      </c>
      <c r="F17" s="13" t="s">
        <v>28</v>
      </c>
      <c r="G17" s="14" t="n">
        <v>0.9</v>
      </c>
    </row>
    <row r="18" customFormat="false" ht="14.15" hidden="false" customHeight="false" outlineLevel="0" collapsed="false">
      <c r="A18" s="8" t="s">
        <v>29</v>
      </c>
      <c r="B18" s="15" t="str">
        <f aca="false">+VLOOKUP(A18,Backlog!A:B,2,0)</f>
        <v>Protocolo Binario y Verificación de Integridad de Tramas</v>
      </c>
      <c r="C18" s="16" t="s">
        <v>30</v>
      </c>
      <c r="D18" s="17" t="s">
        <v>32</v>
      </c>
      <c r="E18" s="12" t="s">
        <v>10</v>
      </c>
      <c r="F18" s="13" t="s">
        <v>11</v>
      </c>
      <c r="G18" s="14" t="n">
        <v>1</v>
      </c>
    </row>
    <row r="19" customFormat="false" ht="14.15" hidden="false" customHeight="false" outlineLevel="0" collapsed="false">
      <c r="A19" s="8" t="s">
        <v>29</v>
      </c>
      <c r="B19" s="15" t="str">
        <f aca="false">+VLOOKUP(A19,Backlog!A:B,2,0)</f>
        <v>Protocolo Binario y Verificación de Integridad de Tramas</v>
      </c>
      <c r="C19" s="16" t="s">
        <v>30</v>
      </c>
      <c r="D19" s="18" t="s">
        <v>33</v>
      </c>
      <c r="E19" s="12" t="s">
        <v>10</v>
      </c>
      <c r="F19" s="13" t="s">
        <v>11</v>
      </c>
      <c r="G19" s="14" t="n">
        <v>1</v>
      </c>
    </row>
    <row r="20" customFormat="false" ht="14.15" hidden="false" customHeight="false" outlineLevel="0" collapsed="false">
      <c r="A20" s="8" t="s">
        <v>29</v>
      </c>
      <c r="B20" s="15" t="str">
        <f aca="false">+VLOOKUP(A20,Backlog!A:B,2,0)</f>
        <v>Protocolo Binario y Verificación de Integridad de Tramas</v>
      </c>
      <c r="C20" s="16" t="s">
        <v>30</v>
      </c>
      <c r="D20" s="18" t="s">
        <v>34</v>
      </c>
      <c r="E20" s="12" t="s">
        <v>10</v>
      </c>
      <c r="F20" s="13" t="s">
        <v>28</v>
      </c>
      <c r="G20" s="14" t="n">
        <v>0.6</v>
      </c>
    </row>
    <row r="21" customFormat="false" ht="14.15" hidden="false" customHeight="false" outlineLevel="0" collapsed="false">
      <c r="A21" s="8" t="s">
        <v>35</v>
      </c>
      <c r="B21" s="15" t="str">
        <f aca="false">+VLOOKUP(A21,Backlog!A:B,2,0)</f>
        <v>Comunicación de Red Multi-Protocolo (TCP/UDP)</v>
      </c>
      <c r="C21" s="16" t="s">
        <v>30</v>
      </c>
      <c r="D21" s="17" t="s">
        <v>36</v>
      </c>
      <c r="E21" s="12" t="s">
        <v>10</v>
      </c>
      <c r="F21" s="13" t="s">
        <v>28</v>
      </c>
      <c r="G21" s="14" t="n">
        <v>0.8</v>
      </c>
    </row>
    <row r="22" customFormat="false" ht="14.15" hidden="false" customHeight="false" outlineLevel="0" collapsed="false">
      <c r="A22" s="8" t="s">
        <v>35</v>
      </c>
      <c r="B22" s="15" t="str">
        <f aca="false">+VLOOKUP(A22,Backlog!A:B,2,0)</f>
        <v>Comunicación de Red Multi-Protocolo (TCP/UDP)</v>
      </c>
      <c r="C22" s="16" t="s">
        <v>30</v>
      </c>
      <c r="D22" s="17" t="s">
        <v>37</v>
      </c>
      <c r="E22" s="12" t="s">
        <v>10</v>
      </c>
      <c r="F22" s="13" t="s">
        <v>11</v>
      </c>
      <c r="G22" s="14" t="n">
        <v>1</v>
      </c>
    </row>
    <row r="23" customFormat="false" ht="14.15" hidden="false" customHeight="false" outlineLevel="0" collapsed="false">
      <c r="A23" s="8" t="s">
        <v>35</v>
      </c>
      <c r="B23" s="15" t="str">
        <f aca="false">+VLOOKUP(A23,Backlog!A:B,2,0)</f>
        <v>Comunicación de Red Multi-Protocolo (TCP/UDP)</v>
      </c>
      <c r="C23" s="16" t="s">
        <v>30</v>
      </c>
      <c r="D23" s="17" t="s">
        <v>38</v>
      </c>
      <c r="E23" s="12" t="s">
        <v>10</v>
      </c>
      <c r="F23" s="13" t="s">
        <v>11</v>
      </c>
      <c r="G23" s="14" t="n">
        <v>1</v>
      </c>
    </row>
    <row r="24" customFormat="false" ht="14.15" hidden="false" customHeight="false" outlineLevel="0" collapsed="false">
      <c r="A24" s="8" t="s">
        <v>35</v>
      </c>
      <c r="B24" s="15" t="str">
        <f aca="false">+VLOOKUP(A24,Backlog!A:B,2,0)</f>
        <v>Comunicación de Red Multi-Protocolo (TCP/UDP)</v>
      </c>
      <c r="C24" s="16" t="s">
        <v>30</v>
      </c>
      <c r="D24" s="17" t="s">
        <v>39</v>
      </c>
      <c r="E24" s="12" t="s">
        <v>10</v>
      </c>
      <c r="F24" s="13" t="s">
        <v>28</v>
      </c>
      <c r="G24" s="14" t="n">
        <v>0.7</v>
      </c>
    </row>
    <row r="25" customFormat="false" ht="14.15" hidden="false" customHeight="false" outlineLevel="0" collapsed="false">
      <c r="A25" s="8" t="s">
        <v>35</v>
      </c>
      <c r="B25" s="15" t="str">
        <f aca="false">+VLOOKUP(A25,Backlog!A:B,2,0)</f>
        <v>Comunicación de Red Multi-Protocolo (TCP/UDP)</v>
      </c>
      <c r="C25" s="16" t="s">
        <v>30</v>
      </c>
      <c r="D25" s="17" t="s">
        <v>40</v>
      </c>
      <c r="E25" s="12" t="s">
        <v>10</v>
      </c>
      <c r="F25" s="13" t="s">
        <v>11</v>
      </c>
      <c r="G25" s="14" t="n">
        <v>1</v>
      </c>
    </row>
    <row r="26" customFormat="false" ht="14.15" hidden="false" customHeight="false" outlineLevel="0" collapsed="false">
      <c r="A26" s="8" t="s">
        <v>41</v>
      </c>
      <c r="B26" s="15" t="str">
        <f aca="false">+VLOOKUP(A26,Backlog!A:B,2,0)</f>
        <v>Gestión de Estados de Hardware y Modos Operativos</v>
      </c>
      <c r="C26" s="16" t="s">
        <v>30</v>
      </c>
      <c r="D26" s="18" t="s">
        <v>42</v>
      </c>
      <c r="E26" s="12" t="s">
        <v>10</v>
      </c>
      <c r="F26" s="13" t="s">
        <v>11</v>
      </c>
      <c r="G26" s="14" t="n">
        <v>1</v>
      </c>
    </row>
    <row r="27" customFormat="false" ht="14.15" hidden="false" customHeight="false" outlineLevel="0" collapsed="false">
      <c r="A27" s="8" t="s">
        <v>41</v>
      </c>
      <c r="B27" s="15" t="str">
        <f aca="false">+VLOOKUP(A27,Backlog!A:B,2,0)</f>
        <v>Gestión de Estados de Hardware y Modos Operativos</v>
      </c>
      <c r="C27" s="16" t="s">
        <v>30</v>
      </c>
      <c r="D27" s="17" t="s">
        <v>43</v>
      </c>
      <c r="E27" s="12" t="s">
        <v>10</v>
      </c>
      <c r="F27" s="13" t="s">
        <v>28</v>
      </c>
      <c r="G27" s="14" t="n">
        <v>0.8</v>
      </c>
    </row>
    <row r="28" customFormat="false" ht="14.15" hidden="false" customHeight="false" outlineLevel="0" collapsed="false">
      <c r="A28" s="8" t="s">
        <v>41</v>
      </c>
      <c r="B28" s="15" t="str">
        <f aca="false">+VLOOKUP(A28,Backlog!A:B,2,0)</f>
        <v>Gestión de Estados de Hardware y Modos Operativos</v>
      </c>
      <c r="C28" s="16" t="s">
        <v>30</v>
      </c>
      <c r="D28" s="17" t="s">
        <v>44</v>
      </c>
      <c r="E28" s="12" t="s">
        <v>10</v>
      </c>
      <c r="F28" s="13" t="s">
        <v>28</v>
      </c>
      <c r="G28" s="14" t="n">
        <v>0.9</v>
      </c>
    </row>
    <row r="29" customFormat="false" ht="14.15" hidden="false" customHeight="false" outlineLevel="0" collapsed="false">
      <c r="A29" s="8" t="s">
        <v>41</v>
      </c>
      <c r="B29" s="15" t="str">
        <f aca="false">+VLOOKUP(A29,Backlog!A:B,2,0)</f>
        <v>Gestión de Estados de Hardware y Modos Operativos</v>
      </c>
      <c r="C29" s="16" t="s">
        <v>30</v>
      </c>
      <c r="D29" s="17" t="s">
        <v>45</v>
      </c>
      <c r="E29" s="12" t="s">
        <v>10</v>
      </c>
      <c r="F29" s="13" t="s">
        <v>28</v>
      </c>
      <c r="G29" s="14" t="n">
        <v>0.5</v>
      </c>
    </row>
    <row r="30" customFormat="false" ht="14.15" hidden="false" customHeight="false" outlineLevel="0" collapsed="false">
      <c r="A30" s="8" t="s">
        <v>46</v>
      </c>
      <c r="B30" s="9" t="str">
        <f aca="false">+VLOOKUP(A30,Backlog!A:B,2,0)</f>
        <v>Servicio de Video y Telemetría Multimedia</v>
      </c>
      <c r="C30" s="10" t="s">
        <v>47</v>
      </c>
      <c r="D30" s="11" t="s">
        <v>48</v>
      </c>
      <c r="E30" s="12" t="s">
        <v>10</v>
      </c>
      <c r="F30" s="13" t="s">
        <v>28</v>
      </c>
      <c r="G30" s="14" t="n">
        <v>0.8</v>
      </c>
    </row>
    <row r="31" customFormat="false" ht="14.15" hidden="false" customHeight="false" outlineLevel="0" collapsed="false">
      <c r="A31" s="8" t="s">
        <v>49</v>
      </c>
      <c r="B31" s="15" t="str">
        <f aca="false">+VLOOKUP(A31,Backlog!A:B,2,0)</f>
        <v>Sistema de Diseño Visual "Deep Sea"</v>
      </c>
      <c r="C31" s="16" t="s">
        <v>30</v>
      </c>
      <c r="D31" s="17" t="s">
        <v>50</v>
      </c>
      <c r="E31" s="12" t="s">
        <v>10</v>
      </c>
      <c r="F31" s="13" t="s">
        <v>28</v>
      </c>
      <c r="G31" s="14" t="n">
        <v>0.9</v>
      </c>
    </row>
    <row r="32" customFormat="false" ht="14.15" hidden="false" customHeight="false" outlineLevel="0" collapsed="false">
      <c r="A32" s="8" t="s">
        <v>49</v>
      </c>
      <c r="B32" s="15" t="str">
        <f aca="false">+VLOOKUP(A32,Backlog!A:B,2,0)</f>
        <v>Sistema de Diseño Visual "Deep Sea"</v>
      </c>
      <c r="C32" s="16" t="s">
        <v>30</v>
      </c>
      <c r="D32" s="17" t="s">
        <v>51</v>
      </c>
      <c r="E32" s="12" t="s">
        <v>10</v>
      </c>
      <c r="F32" s="13" t="s">
        <v>11</v>
      </c>
      <c r="G32" s="14" t="n">
        <v>1</v>
      </c>
    </row>
    <row r="33" customFormat="false" ht="14.15" hidden="false" customHeight="false" outlineLevel="0" collapsed="false">
      <c r="A33" s="8" t="s">
        <v>49</v>
      </c>
      <c r="B33" s="15" t="str">
        <f aca="false">+VLOOKUP(A33,Backlog!A:B,2,0)</f>
        <v>Sistema de Diseño Visual "Deep Sea"</v>
      </c>
      <c r="C33" s="16" t="s">
        <v>30</v>
      </c>
      <c r="D33" s="17" t="s">
        <v>52</v>
      </c>
      <c r="E33" s="12" t="s">
        <v>10</v>
      </c>
      <c r="F33" s="13" t="s">
        <v>11</v>
      </c>
      <c r="G33" s="14" t="n">
        <v>1</v>
      </c>
    </row>
    <row r="34" customFormat="false" ht="14.15" hidden="false" customHeight="false" outlineLevel="0" collapsed="false">
      <c r="A34" s="8" t="s">
        <v>53</v>
      </c>
      <c r="B34" s="15" t="str">
        <f aca="false">+VLOOKUP(A34,Backlog!A:B,2,0)</f>
        <v>Monitor de Radar PPI (Plan Position Indicator)</v>
      </c>
      <c r="C34" s="16" t="s">
        <v>30</v>
      </c>
      <c r="D34" s="17" t="s">
        <v>54</v>
      </c>
      <c r="E34" s="12" t="s">
        <v>10</v>
      </c>
      <c r="F34" s="13" t="s">
        <v>28</v>
      </c>
      <c r="G34" s="14" t="n">
        <v>0.95</v>
      </c>
    </row>
    <row r="35" customFormat="false" ht="14.15" hidden="false" customHeight="false" outlineLevel="0" collapsed="false">
      <c r="A35" s="8" t="s">
        <v>53</v>
      </c>
      <c r="B35" s="15" t="str">
        <f aca="false">+VLOOKUP(A35,Backlog!A:B,2,0)</f>
        <v>Monitor de Radar PPI (Plan Position Indicator)</v>
      </c>
      <c r="C35" s="16" t="s">
        <v>30</v>
      </c>
      <c r="D35" s="17" t="s">
        <v>55</v>
      </c>
      <c r="E35" s="12" t="s">
        <v>10</v>
      </c>
      <c r="F35" s="13" t="s">
        <v>11</v>
      </c>
      <c r="G35" s="14" t="n">
        <v>1</v>
      </c>
    </row>
    <row r="36" customFormat="false" ht="14.15" hidden="false" customHeight="false" outlineLevel="0" collapsed="false">
      <c r="A36" s="8" t="s">
        <v>53</v>
      </c>
      <c r="B36" s="15" t="str">
        <f aca="false">+VLOOKUP(A36,Backlog!A:B,2,0)</f>
        <v>Monitor de Radar PPI (Plan Position Indicator)</v>
      </c>
      <c r="C36" s="16" t="s">
        <v>30</v>
      </c>
      <c r="D36" s="17" t="s">
        <v>56</v>
      </c>
      <c r="E36" s="12" t="s">
        <v>10</v>
      </c>
      <c r="F36" s="13" t="s">
        <v>28</v>
      </c>
      <c r="G36" s="14" t="n">
        <v>0.8</v>
      </c>
    </row>
    <row r="37" customFormat="false" ht="14.15" hidden="false" customHeight="false" outlineLevel="0" collapsed="false">
      <c r="A37" s="8" t="s">
        <v>53</v>
      </c>
      <c r="B37" s="15" t="str">
        <f aca="false">+VLOOKUP(A37,Backlog!A:B,2,0)</f>
        <v>Monitor de Radar PPI (Plan Position Indicator)</v>
      </c>
      <c r="C37" s="16" t="s">
        <v>30</v>
      </c>
      <c r="D37" s="17" t="s">
        <v>57</v>
      </c>
      <c r="E37" s="12" t="s">
        <v>10</v>
      </c>
      <c r="F37" s="13" t="s">
        <v>11</v>
      </c>
      <c r="G37" s="14" t="n">
        <v>1</v>
      </c>
    </row>
    <row r="38" customFormat="false" ht="14.15" hidden="false" customHeight="false" outlineLevel="0" collapsed="false">
      <c r="A38" s="8" t="s">
        <v>58</v>
      </c>
      <c r="B38" s="15" t="str">
        <f aca="false">+VLOOKUP(A38,Backlog!A:B,2,0)</f>
        <v>Dashboard de Telemetría IC y Gauges de Instrumentación</v>
      </c>
      <c r="C38" s="16" t="s">
        <v>30</v>
      </c>
      <c r="D38" s="17" t="s">
        <v>59</v>
      </c>
      <c r="E38" s="12" t="s">
        <v>10</v>
      </c>
      <c r="F38" s="13" t="s">
        <v>11</v>
      </c>
      <c r="G38" s="14" t="n">
        <v>1</v>
      </c>
    </row>
    <row r="39" customFormat="false" ht="14.15" hidden="false" customHeight="false" outlineLevel="0" collapsed="false">
      <c r="A39" s="8" t="s">
        <v>58</v>
      </c>
      <c r="B39" s="15" t="str">
        <f aca="false">+VLOOKUP(A39,Backlog!A:B,2,0)</f>
        <v>Dashboard de Telemetría IC y Gauges de Instrumentación</v>
      </c>
      <c r="C39" s="16" t="s">
        <v>30</v>
      </c>
      <c r="D39" s="17" t="s">
        <v>60</v>
      </c>
      <c r="E39" s="12" t="s">
        <v>10</v>
      </c>
      <c r="F39" s="13" t="s">
        <v>28</v>
      </c>
      <c r="G39" s="14" t="n">
        <v>0.9</v>
      </c>
    </row>
    <row r="40" customFormat="false" ht="14.15" hidden="false" customHeight="false" outlineLevel="0" collapsed="false">
      <c r="A40" s="8" t="s">
        <v>58</v>
      </c>
      <c r="B40" s="15" t="str">
        <f aca="false">+VLOOKUP(A40,Backlog!A:B,2,0)</f>
        <v>Dashboard de Telemetría IC y Gauges de Instrumentación</v>
      </c>
      <c r="C40" s="16" t="s">
        <v>30</v>
      </c>
      <c r="D40" s="17" t="s">
        <v>61</v>
      </c>
      <c r="E40" s="12" t="s">
        <v>10</v>
      </c>
      <c r="F40" s="13" t="s">
        <v>11</v>
      </c>
      <c r="G40" s="14" t="n">
        <v>1</v>
      </c>
    </row>
    <row r="41" customFormat="false" ht="14.25" hidden="false" customHeight="true" outlineLevel="0" collapsed="false">
      <c r="A41" s="8" t="s">
        <v>62</v>
      </c>
      <c r="B41" s="9" t="str">
        <f aca="false">+VLOOKUP(A41,Backlog!A:B,2,0)</f>
        <v>Sistema de Configuración Protegido y Menús de Consola</v>
      </c>
      <c r="C41" s="10" t="s">
        <v>47</v>
      </c>
      <c r="D41" s="11" t="s">
        <v>63</v>
      </c>
      <c r="E41" s="12" t="s">
        <v>10</v>
      </c>
      <c r="F41" s="13" t="s">
        <v>11</v>
      </c>
      <c r="G41" s="14" t="n">
        <v>1</v>
      </c>
    </row>
    <row r="42" customFormat="false" ht="14.15" hidden="false" customHeight="false" outlineLevel="0" collapsed="false">
      <c r="A42" s="8" t="s">
        <v>62</v>
      </c>
      <c r="B42" s="9" t="str">
        <f aca="false">+VLOOKUP(A42,Backlog!A:B,2,0)</f>
        <v>Sistema de Configuración Protegido y Menús de Consola</v>
      </c>
      <c r="C42" s="10" t="s">
        <v>47</v>
      </c>
      <c r="D42" s="11" t="s">
        <v>60</v>
      </c>
      <c r="E42" s="12" t="s">
        <v>10</v>
      </c>
      <c r="F42" s="13" t="s">
        <v>11</v>
      </c>
      <c r="G42" s="14" t="n">
        <v>1</v>
      </c>
    </row>
    <row r="43" customFormat="false" ht="14.15" hidden="false" customHeight="false" outlineLevel="0" collapsed="false">
      <c r="A43" s="8" t="s">
        <v>62</v>
      </c>
      <c r="B43" s="9" t="str">
        <f aca="false">+VLOOKUP(A43,Backlog!A:B,2,0)</f>
        <v>Sistema de Configuración Protegido y Menús de Consola</v>
      </c>
      <c r="C43" s="10" t="s">
        <v>47</v>
      </c>
      <c r="D43" s="11" t="s">
        <v>64</v>
      </c>
      <c r="E43" s="12" t="s">
        <v>10</v>
      </c>
      <c r="F43" s="13" t="s">
        <v>11</v>
      </c>
      <c r="G43" s="14" t="n">
        <v>1</v>
      </c>
    </row>
    <row r="44" customFormat="false" ht="14.15" hidden="false" customHeight="false" outlineLevel="0" collapsed="false">
      <c r="A44" s="8" t="s">
        <v>65</v>
      </c>
      <c r="B44" s="9" t="str">
        <f aca="false">+VLOOKUP(A44,Backlog!A:B,2,0)</f>
        <v>Integración de Video en Vivo en el HMI</v>
      </c>
      <c r="C44" s="10" t="s">
        <v>47</v>
      </c>
      <c r="D44" s="11" t="s">
        <v>66</v>
      </c>
      <c r="E44" s="12" t="s">
        <v>10</v>
      </c>
      <c r="F44" s="13" t="s">
        <v>28</v>
      </c>
      <c r="G44" s="14" t="n">
        <v>0.8</v>
      </c>
    </row>
    <row r="45" customFormat="false" ht="14.15" hidden="false" customHeight="false" outlineLevel="0" collapsed="false">
      <c r="A45" s="8" t="s">
        <v>67</v>
      </c>
      <c r="B45" s="9" t="str">
        <f aca="false">+VLOOKUP(A45,Backlog!A:B,2,0)</f>
        <v>Control de Energización de Componentes (EOT / RWS)</v>
      </c>
      <c r="C45" s="10" t="s">
        <v>47</v>
      </c>
      <c r="D45" s="11" t="s">
        <v>68</v>
      </c>
      <c r="E45" s="12" t="s">
        <v>10</v>
      </c>
      <c r="F45" s="13" t="s">
        <v>11</v>
      </c>
      <c r="G45" s="14" t="n">
        <v>1</v>
      </c>
    </row>
    <row r="46" customFormat="false" ht="14.15" hidden="false" customHeight="false" outlineLevel="0" collapsed="false">
      <c r="A46" s="8" t="s">
        <v>67</v>
      </c>
      <c r="B46" s="9" t="str">
        <f aca="false">+VLOOKUP(A46,Backlog!A:B,2,0)</f>
        <v>Control de Energización de Componentes (EOT / RWS)</v>
      </c>
      <c r="C46" s="10" t="s">
        <v>47</v>
      </c>
      <c r="D46" s="11" t="s">
        <v>69</v>
      </c>
      <c r="E46" s="12" t="s">
        <v>10</v>
      </c>
      <c r="F46" s="13" t="s">
        <v>11</v>
      </c>
      <c r="G46" s="14" t="n">
        <v>1</v>
      </c>
    </row>
    <row r="47" customFormat="false" ht="14.15" hidden="false" customHeight="false" outlineLevel="0" collapsed="false">
      <c r="A47" s="8" t="s">
        <v>70</v>
      </c>
      <c r="B47" s="9" t="str">
        <f aca="false">+VLOOKUP(A47,Backlog!A:B,2,0)</f>
        <v>Control de Joystick con Zona Muerta y Seguridad de Disparo</v>
      </c>
      <c r="C47" s="10" t="s">
        <v>47</v>
      </c>
      <c r="D47" s="11" t="s">
        <v>71</v>
      </c>
      <c r="E47" s="12" t="s">
        <v>10</v>
      </c>
      <c r="F47" s="13" t="s">
        <v>11</v>
      </c>
      <c r="G47" s="14" t="n">
        <v>1</v>
      </c>
    </row>
    <row r="48" customFormat="false" ht="14.15" hidden="false" customHeight="false" outlineLevel="0" collapsed="false">
      <c r="A48" s="8" t="s">
        <v>70</v>
      </c>
      <c r="B48" s="9" t="str">
        <f aca="false">+VLOOKUP(A48,Backlog!A:B,2,0)</f>
        <v>Control de Joystick con Zona Muerta y Seguridad de Disparo</v>
      </c>
      <c r="C48" s="10" t="s">
        <v>47</v>
      </c>
      <c r="D48" s="11" t="s">
        <v>72</v>
      </c>
      <c r="E48" s="12" t="s">
        <v>10</v>
      </c>
      <c r="F48" s="13" t="s">
        <v>28</v>
      </c>
      <c r="G48" s="14" t="n">
        <v>0.2</v>
      </c>
    </row>
    <row r="49" customFormat="false" ht="14.15" hidden="false" customHeight="false" outlineLevel="0" collapsed="false">
      <c r="A49" s="8" t="s">
        <v>70</v>
      </c>
      <c r="B49" s="9" t="str">
        <f aca="false">+VLOOKUP(A49,Backlog!A:B,2,0)</f>
        <v>Control de Joystick con Zona Muerta y Seguridad de Disparo</v>
      </c>
      <c r="C49" s="10" t="s">
        <v>47</v>
      </c>
      <c r="D49" s="11" t="s">
        <v>73</v>
      </c>
      <c r="E49" s="12" t="s">
        <v>10</v>
      </c>
      <c r="F49" s="13" t="s">
        <v>28</v>
      </c>
      <c r="G49" s="14" t="n">
        <v>0.2</v>
      </c>
    </row>
    <row r="50" customFormat="false" ht="26.85" hidden="false" customHeight="false" outlineLevel="0" collapsed="false">
      <c r="A50" s="8" t="s">
        <v>74</v>
      </c>
      <c r="B50" s="9" t="str">
        <f aca="false">+VLOOKUP(A50,Backlog!A:B,2,0)</f>
        <v>Integración de Datos de Navegación (Pitch, Roll, Gyro)
</v>
      </c>
      <c r="C50" s="10" t="s">
        <v>47</v>
      </c>
      <c r="D50" s="11" t="s">
        <v>75</v>
      </c>
      <c r="E50" s="12" t="s">
        <v>10</v>
      </c>
      <c r="F50" s="13" t="s">
        <v>28</v>
      </c>
      <c r="G50" s="14" t="n">
        <v>0.2</v>
      </c>
    </row>
    <row r="51" customFormat="false" ht="26.85" hidden="false" customHeight="false" outlineLevel="0" collapsed="false">
      <c r="A51" s="8" t="s">
        <v>74</v>
      </c>
      <c r="B51" s="9" t="str">
        <f aca="false">+VLOOKUP(A51,Backlog!A:B,2,0)</f>
        <v>Integración de Datos de Navegación (Pitch, Roll, Gyro)
</v>
      </c>
      <c r="C51" s="10" t="s">
        <v>47</v>
      </c>
      <c r="D51" s="11" t="s">
        <v>76</v>
      </c>
      <c r="E51" s="12" t="s">
        <v>10</v>
      </c>
      <c r="F51" s="13" t="s">
        <v>11</v>
      </c>
      <c r="G51" s="14" t="n">
        <v>1</v>
      </c>
    </row>
    <row r="52" customFormat="false" ht="14.15" hidden="false" customHeight="false" outlineLevel="0" collapsed="false">
      <c r="A52" s="8" t="s">
        <v>77</v>
      </c>
      <c r="B52" s="15" t="str">
        <f aca="false">+VLOOKUP(A52,Backlog!A:B,2,0)</f>
        <v>Suite de Pruebas de Integración y Simulación de Tráfico</v>
      </c>
      <c r="C52" s="16" t="s">
        <v>78</v>
      </c>
      <c r="D52" s="19" t="s">
        <v>79</v>
      </c>
      <c r="E52" s="12" t="s">
        <v>10</v>
      </c>
      <c r="F52" s="13" t="s">
        <v>11</v>
      </c>
      <c r="G52" s="14" t="n">
        <v>1</v>
      </c>
    </row>
    <row r="53" customFormat="false" ht="14.15" hidden="false" customHeight="false" outlineLevel="0" collapsed="false">
      <c r="A53" s="8" t="s">
        <v>77</v>
      </c>
      <c r="B53" s="15" t="str">
        <f aca="false">+VLOOKUP(A53,Backlog!A:B,2,0)</f>
        <v>Suite de Pruebas de Integración y Simulación de Tráfico</v>
      </c>
      <c r="C53" s="16" t="s">
        <v>78</v>
      </c>
      <c r="D53" s="19" t="s">
        <v>80</v>
      </c>
      <c r="E53" s="12" t="s">
        <v>10</v>
      </c>
      <c r="F53" s="13" t="s">
        <v>28</v>
      </c>
      <c r="G53" s="14" t="n">
        <v>0.2</v>
      </c>
    </row>
    <row r="54" customFormat="false" ht="14.15" hidden="false" customHeight="false" outlineLevel="0" collapsed="false">
      <c r="A54" s="8" t="s">
        <v>77</v>
      </c>
      <c r="B54" s="15" t="str">
        <f aca="false">+VLOOKUP(A54,Backlog!A:B,2,0)</f>
        <v>Suite de Pruebas de Integración y Simulación de Tráfico</v>
      </c>
      <c r="C54" s="16" t="s">
        <v>78</v>
      </c>
      <c r="D54" s="19" t="s">
        <v>81</v>
      </c>
      <c r="E54" s="12" t="s">
        <v>10</v>
      </c>
      <c r="F54" s="13" t="s">
        <v>82</v>
      </c>
      <c r="G54" s="14" t="n">
        <v>0</v>
      </c>
    </row>
    <row r="55" customFormat="false" ht="14.15" hidden="false" customHeight="false" outlineLevel="0" collapsed="false">
      <c r="A55" s="8" t="s">
        <v>77</v>
      </c>
      <c r="B55" s="15" t="str">
        <f aca="false">+VLOOKUP(A55,Backlog!A:B,2,0)</f>
        <v>Suite de Pruebas de Integración y Simulación de Tráfico</v>
      </c>
      <c r="C55" s="16" t="s">
        <v>78</v>
      </c>
      <c r="D55" s="19" t="s">
        <v>83</v>
      </c>
      <c r="E55" s="12" t="s">
        <v>10</v>
      </c>
      <c r="F55" s="13" t="s">
        <v>82</v>
      </c>
      <c r="G55" s="14" t="n">
        <v>0</v>
      </c>
    </row>
    <row r="56" customFormat="false" ht="14.15" hidden="false" customHeight="false" outlineLevel="0" collapsed="false">
      <c r="A56" s="8" t="s">
        <v>77</v>
      </c>
      <c r="B56" s="15" t="str">
        <f aca="false">+VLOOKUP(A56,Backlog!A:B,2,0)</f>
        <v>Suite de Pruebas de Integración y Simulación de Tráfico</v>
      </c>
      <c r="C56" s="16" t="s">
        <v>78</v>
      </c>
      <c r="D56" s="19" t="s">
        <v>84</v>
      </c>
      <c r="E56" s="12" t="s">
        <v>10</v>
      </c>
      <c r="F56" s="13" t="s">
        <v>82</v>
      </c>
      <c r="G56" s="14" t="n">
        <v>0</v>
      </c>
    </row>
    <row r="57" customFormat="false" ht="14.15" hidden="false" customHeight="false" outlineLevel="0" collapsed="false">
      <c r="A57" s="8" t="s">
        <v>85</v>
      </c>
      <c r="B57" s="15" t="str">
        <f aca="false">+VLOOKUP(A57,Backlog!A:B,2,0)</f>
        <v>Despliegue y Arranque Automático en PC Industrial</v>
      </c>
      <c r="C57" s="16" t="s">
        <v>78</v>
      </c>
      <c r="D57" s="19" t="s">
        <v>86</v>
      </c>
      <c r="E57" s="12" t="s">
        <v>10</v>
      </c>
      <c r="F57" s="13" t="s">
        <v>82</v>
      </c>
      <c r="G57" s="14" t="n">
        <v>0</v>
      </c>
    </row>
    <row r="58" customFormat="false" ht="14.15" hidden="false" customHeight="false" outlineLevel="0" collapsed="false">
      <c r="A58" s="8" t="s">
        <v>85</v>
      </c>
      <c r="B58" s="15" t="str">
        <f aca="false">+VLOOKUP(A58,Backlog!A:B,2,0)</f>
        <v>Despliegue y Arranque Automático en PC Industrial</v>
      </c>
      <c r="C58" s="16" t="s">
        <v>78</v>
      </c>
      <c r="D58" s="19" t="s">
        <v>87</v>
      </c>
      <c r="E58" s="12" t="s">
        <v>10</v>
      </c>
      <c r="F58" s="13" t="s">
        <v>82</v>
      </c>
      <c r="G58" s="14" t="n">
        <v>0</v>
      </c>
    </row>
    <row r="59" customFormat="false" ht="14.15" hidden="false" customHeight="false" outlineLevel="0" collapsed="false">
      <c r="A59" s="8" t="s">
        <v>85</v>
      </c>
      <c r="B59" s="15" t="str">
        <f aca="false">+VLOOKUP(A59,Backlog!A:B,2,0)</f>
        <v>Despliegue y Arranque Automático en PC Industrial</v>
      </c>
      <c r="C59" s="16" t="s">
        <v>78</v>
      </c>
      <c r="D59" s="19" t="s">
        <v>88</v>
      </c>
      <c r="E59" s="12" t="s">
        <v>10</v>
      </c>
      <c r="F59" s="13" t="s">
        <v>82</v>
      </c>
      <c r="G59" s="14" t="n">
        <v>0</v>
      </c>
    </row>
    <row r="60" customFormat="false" ht="14.15" hidden="false" customHeight="false" outlineLevel="0" collapsed="false">
      <c r="A60" s="8" t="s">
        <v>85</v>
      </c>
      <c r="B60" s="15" t="str">
        <f aca="false">+VLOOKUP(A60,Backlog!A:B,2,0)</f>
        <v>Despliegue y Arranque Automático en PC Industrial</v>
      </c>
      <c r="C60" s="16" t="s">
        <v>78</v>
      </c>
      <c r="D60" s="19" t="s">
        <v>89</v>
      </c>
      <c r="E60" s="12" t="s">
        <v>10</v>
      </c>
      <c r="F60" s="13" t="s">
        <v>82</v>
      </c>
      <c r="G60" s="14" t="n">
        <v>0</v>
      </c>
    </row>
    <row r="61" customFormat="false" ht="14.15" hidden="false" customHeight="false" outlineLevel="0" collapsed="false">
      <c r="A61" s="8" t="s">
        <v>85</v>
      </c>
      <c r="B61" s="15" t="str">
        <f aca="false">+VLOOKUP(A61,Backlog!A:B,2,0)</f>
        <v>Despliegue y Arranque Automático en PC Industrial</v>
      </c>
      <c r="C61" s="16" t="s">
        <v>78</v>
      </c>
      <c r="D61" s="19" t="s">
        <v>90</v>
      </c>
      <c r="E61" s="12" t="s">
        <v>10</v>
      </c>
      <c r="F61" s="13" t="s">
        <v>82</v>
      </c>
      <c r="G61" s="14" t="n">
        <v>0</v>
      </c>
    </row>
    <row r="62" customFormat="false" ht="14.15" hidden="false" customHeight="false" outlineLevel="0" collapsed="false">
      <c r="A62" s="8" t="s">
        <v>91</v>
      </c>
      <c r="B62" s="15" t="str">
        <f aca="false">+VLOOKUP(A62,Backlog!A:B,2,0)</f>
        <v>Documentación Técnica y Académica del Proyecto</v>
      </c>
      <c r="C62" s="16" t="s">
        <v>78</v>
      </c>
      <c r="D62" s="19" t="s">
        <v>92</v>
      </c>
      <c r="E62" s="12" t="s">
        <v>10</v>
      </c>
      <c r="F62" s="13" t="s">
        <v>82</v>
      </c>
      <c r="G62" s="14" t="n">
        <v>0</v>
      </c>
    </row>
    <row r="63" customFormat="false" ht="14.15" hidden="false" customHeight="false" outlineLevel="0" collapsed="false">
      <c r="A63" s="8" t="s">
        <v>91</v>
      </c>
      <c r="B63" s="15" t="str">
        <f aca="false">+VLOOKUP(A63,Backlog!A:B,2,0)</f>
        <v>Documentación Técnica y Académica del Proyecto</v>
      </c>
      <c r="C63" s="16" t="s">
        <v>78</v>
      </c>
      <c r="D63" s="19" t="s">
        <v>93</v>
      </c>
      <c r="E63" s="12" t="s">
        <v>10</v>
      </c>
      <c r="F63" s="13" t="s">
        <v>82</v>
      </c>
      <c r="G63" s="14" t="n">
        <v>0</v>
      </c>
    </row>
    <row r="64" customFormat="false" ht="14.15" hidden="false" customHeight="false" outlineLevel="0" collapsed="false">
      <c r="A64" s="8" t="s">
        <v>91</v>
      </c>
      <c r="B64" s="15" t="str">
        <f aca="false">+VLOOKUP(A64,Backlog!A:B,2,0)</f>
        <v>Documentación Técnica y Académica del Proyecto</v>
      </c>
      <c r="C64" s="16" t="s">
        <v>78</v>
      </c>
      <c r="D64" s="19" t="s">
        <v>94</v>
      </c>
      <c r="E64" s="12" t="s">
        <v>10</v>
      </c>
      <c r="F64" s="13" t="s">
        <v>82</v>
      </c>
      <c r="G64" s="14" t="n">
        <v>0</v>
      </c>
    </row>
    <row r="65" customFormat="false" ht="14.15" hidden="false" customHeight="false" outlineLevel="0" collapsed="false">
      <c r="A65" s="8" t="s">
        <v>91</v>
      </c>
      <c r="B65" s="15" t="str">
        <f aca="false">+VLOOKUP(A65,Backlog!A:B,2,0)</f>
        <v>Documentación Técnica y Académica del Proyecto</v>
      </c>
      <c r="C65" s="16" t="s">
        <v>78</v>
      </c>
      <c r="D65" s="19" t="s">
        <v>95</v>
      </c>
      <c r="E65" s="12" t="s">
        <v>10</v>
      </c>
      <c r="F65" s="13" t="s">
        <v>82</v>
      </c>
      <c r="G65" s="14" t="n">
        <v>0</v>
      </c>
    </row>
    <row r="66" customFormat="false" ht="14.15" hidden="false" customHeight="false" outlineLevel="0" collapsed="false">
      <c r="A66" s="8" t="s">
        <v>91</v>
      </c>
      <c r="B66" s="15" t="str">
        <f aca="false">+VLOOKUP(A66,Backlog!A:B,2,0)</f>
        <v>Documentación Técnica y Académica del Proyecto</v>
      </c>
      <c r="C66" s="16" t="s">
        <v>78</v>
      </c>
      <c r="D66" s="19" t="s">
        <v>96</v>
      </c>
      <c r="E66" s="12" t="s">
        <v>10</v>
      </c>
      <c r="F66" s="13" t="s">
        <v>82</v>
      </c>
      <c r="G66" s="14" t="n">
        <v>0</v>
      </c>
    </row>
    <row r="107" customFormat="false" ht="13.8" hidden="false" customHeight="false" outlineLevel="0" collapsed="false">
      <c r="D107" s="20"/>
    </row>
    <row r="108" customFormat="false" ht="13.8" hidden="false" customHeight="false" outlineLevel="0" collapsed="false">
      <c r="D108" s="20"/>
    </row>
    <row r="109" customFormat="false" ht="13.8" hidden="false" customHeight="false" outlineLevel="0" collapsed="false">
      <c r="D109" s="20"/>
    </row>
    <row r="110" customFormat="false" ht="13.8" hidden="false" customHeight="false" outlineLevel="0" collapsed="false">
      <c r="D110" s="20"/>
    </row>
    <row r="111" customFormat="false" ht="13.8" hidden="false" customHeight="false" outlineLevel="0" collapsed="false">
      <c r="D111" s="20"/>
    </row>
    <row r="112" customFormat="false" ht="13.8" hidden="false" customHeight="false" outlineLevel="0" collapsed="false">
      <c r="D112" s="20"/>
    </row>
  </sheetData>
  <autoFilter ref="A1:G41"/>
  <conditionalFormatting sqref="G2:G44">
    <cfRule type="dataBar" priority="2">
      <dataBar showValue="1" minLength="10" maxLength="90">
        <cfvo type="min" val="0"/>
        <cfvo type="max" val="0"/>
        <color rgb="FF63C384"/>
      </dataBar>
      <extLst>
        <ext xmlns:x14="http://schemas.microsoft.com/office/spreadsheetml/2009/9/main" uri="{B025F937-C7B1-47D3-B67F-A62EFF666E3E}">
          <x14:id>{1E273F68-ED53-48E0-8CAF-B67D204CDB85}</x14:id>
        </ext>
      </extLst>
    </cfRule>
  </conditionalFormatting>
  <conditionalFormatting sqref="G45:G46">
    <cfRule type="dataBar" priority="3">
      <dataBar showValue="1" minLength="10" maxLength="90">
        <cfvo type="min" val="0"/>
        <cfvo type="max" val="0"/>
        <color rgb="FF63C384"/>
      </dataBar>
      <extLst>
        <ext xmlns:x14="http://schemas.microsoft.com/office/spreadsheetml/2009/9/main" uri="{B025F937-C7B1-47D3-B67F-A62EFF666E3E}">
          <x14:id>{E210F353-A25C-40E0-9900-3F527FB7DF94}</x14:id>
        </ext>
      </extLst>
    </cfRule>
  </conditionalFormatting>
  <conditionalFormatting sqref="G47:G48">
    <cfRule type="dataBar" priority="4">
      <dataBar showValue="1" minLength="10" maxLength="90">
        <cfvo type="min" val="0"/>
        <cfvo type="max" val="0"/>
        <color rgb="FF63C384"/>
      </dataBar>
      <extLst>
        <ext xmlns:x14="http://schemas.microsoft.com/office/spreadsheetml/2009/9/main" uri="{B025F937-C7B1-47D3-B67F-A62EFF666E3E}">
          <x14:id>{7A981BB8-AF9C-46BC-A9AB-A75DCBD03F80}</x14:id>
        </ext>
      </extLst>
    </cfRule>
  </conditionalFormatting>
  <conditionalFormatting sqref="G50:G51">
    <cfRule type="dataBar" priority="5">
      <dataBar showValue="1" minLength="10" maxLength="90">
        <cfvo type="min" val="0"/>
        <cfvo type="max" val="0"/>
        <color rgb="FF63C384"/>
      </dataBar>
      <extLst>
        <ext xmlns:x14="http://schemas.microsoft.com/office/spreadsheetml/2009/9/main" uri="{B025F937-C7B1-47D3-B67F-A62EFF666E3E}">
          <x14:id>{5F45E05E-ABC0-42D7-948B-1BFE6FE26052}</x14:id>
        </ext>
      </extLst>
    </cfRule>
  </conditionalFormatting>
  <conditionalFormatting sqref="G52:G53">
    <cfRule type="dataBar" priority="6">
      <dataBar showValue="1" minLength="10" maxLength="90">
        <cfvo type="min" val="0"/>
        <cfvo type="max" val="0"/>
        <color rgb="FF63C384"/>
      </dataBar>
      <extLst>
        <ext xmlns:x14="http://schemas.microsoft.com/office/spreadsheetml/2009/9/main" uri="{B025F937-C7B1-47D3-B67F-A62EFF666E3E}">
          <x14:id>{271D3B19-F9A6-4DC0-BC23-2120FDBC6D27}</x14:id>
        </ext>
      </extLst>
    </cfRule>
  </conditionalFormatting>
  <conditionalFormatting sqref="G54:G55">
    <cfRule type="dataBar" priority="7">
      <dataBar showValue="1" minLength="10" maxLength="90">
        <cfvo type="min" val="0"/>
        <cfvo type="max" val="0"/>
        <color rgb="FF63C384"/>
      </dataBar>
      <extLst>
        <ext xmlns:x14="http://schemas.microsoft.com/office/spreadsheetml/2009/9/main" uri="{B025F937-C7B1-47D3-B67F-A62EFF666E3E}">
          <x14:id>{20881269-FCD7-401C-80E3-E2228850738A}</x14:id>
        </ext>
      </extLst>
    </cfRule>
  </conditionalFormatting>
  <conditionalFormatting sqref="G56">
    <cfRule type="dataBar" priority="8">
      <dataBar showValue="1" minLength="10" maxLength="90">
        <cfvo type="min" val="0"/>
        <cfvo type="max" val="0"/>
        <color rgb="FF63C384"/>
      </dataBar>
      <extLst>
        <ext xmlns:x14="http://schemas.microsoft.com/office/spreadsheetml/2009/9/main" uri="{B025F937-C7B1-47D3-B67F-A62EFF666E3E}">
          <x14:id>{80D13092-7331-47F1-87E8-F0A1A49EE380}</x14:id>
        </ext>
      </extLst>
    </cfRule>
  </conditionalFormatting>
  <conditionalFormatting sqref="G57">
    <cfRule type="dataBar" priority="9">
      <dataBar showValue="1" minLength="10" maxLength="90">
        <cfvo type="min" val="0"/>
        <cfvo type="max" val="0"/>
        <color rgb="FF63C384"/>
      </dataBar>
      <extLst>
        <ext xmlns:x14="http://schemas.microsoft.com/office/spreadsheetml/2009/9/main" uri="{B025F937-C7B1-47D3-B67F-A62EFF666E3E}">
          <x14:id>{4EC149C7-B600-423F-8E74-2CA76485898C}</x14:id>
        </ext>
      </extLst>
    </cfRule>
  </conditionalFormatting>
  <conditionalFormatting sqref="G58">
    <cfRule type="dataBar" priority="10">
      <dataBar showValue="1" minLength="10" maxLength="90">
        <cfvo type="min" val="0"/>
        <cfvo type="max" val="0"/>
        <color rgb="FF63C384"/>
      </dataBar>
      <extLst>
        <ext xmlns:x14="http://schemas.microsoft.com/office/spreadsheetml/2009/9/main" uri="{B025F937-C7B1-47D3-B67F-A62EFF666E3E}">
          <x14:id>{EAE91732-918A-4337-AC70-2B3D50C28297}</x14:id>
        </ext>
      </extLst>
    </cfRule>
  </conditionalFormatting>
  <conditionalFormatting sqref="G59">
    <cfRule type="dataBar" priority="11">
      <dataBar showValue="1" minLength="10" maxLength="90">
        <cfvo type="min" val="0"/>
        <cfvo type="max" val="0"/>
        <color rgb="FF63C384"/>
      </dataBar>
      <extLst>
        <ext xmlns:x14="http://schemas.microsoft.com/office/spreadsheetml/2009/9/main" uri="{B025F937-C7B1-47D3-B67F-A62EFF666E3E}">
          <x14:id>{6B2B2AD0-713F-444F-8310-407797C097C1}</x14:id>
        </ext>
      </extLst>
    </cfRule>
  </conditionalFormatting>
  <conditionalFormatting sqref="G60">
    <cfRule type="dataBar" priority="12">
      <dataBar showValue="1" minLength="10" maxLength="90">
        <cfvo type="min" val="0"/>
        <cfvo type="max" val="0"/>
        <color rgb="FF63C384"/>
      </dataBar>
      <extLst>
        <ext xmlns:x14="http://schemas.microsoft.com/office/spreadsheetml/2009/9/main" uri="{B025F937-C7B1-47D3-B67F-A62EFF666E3E}">
          <x14:id>{A48D40FC-6479-4242-9ECC-4EFBAD78BFE2}</x14:id>
        </ext>
      </extLst>
    </cfRule>
  </conditionalFormatting>
  <conditionalFormatting sqref="G61">
    <cfRule type="dataBar" priority="13">
      <dataBar showValue="1" minLength="10" maxLength="90">
        <cfvo type="min" val="0"/>
        <cfvo type="max" val="0"/>
        <color rgb="FF63C384"/>
      </dataBar>
      <extLst>
        <ext xmlns:x14="http://schemas.microsoft.com/office/spreadsheetml/2009/9/main" uri="{B025F937-C7B1-47D3-B67F-A62EFF666E3E}">
          <x14:id>{F14BFA46-A85A-4294-9382-97B24BC0E32C}</x14:id>
        </ext>
      </extLst>
    </cfRule>
  </conditionalFormatting>
  <conditionalFormatting sqref="G62">
    <cfRule type="dataBar" priority="14">
      <dataBar showValue="1" minLength="10" maxLength="90">
        <cfvo type="min" val="0"/>
        <cfvo type="max" val="0"/>
        <color rgb="FF63C384"/>
      </dataBar>
      <extLst>
        <ext xmlns:x14="http://schemas.microsoft.com/office/spreadsheetml/2009/9/main" uri="{B025F937-C7B1-47D3-B67F-A62EFF666E3E}">
          <x14:id>{818E9844-2C27-4C80-93CE-D01427953BB0}</x14:id>
        </ext>
      </extLst>
    </cfRule>
  </conditionalFormatting>
  <conditionalFormatting sqref="G63">
    <cfRule type="dataBar" priority="15">
      <dataBar showValue="1" minLength="10" maxLength="90">
        <cfvo type="min" val="0"/>
        <cfvo type="max" val="0"/>
        <color rgb="FF63C384"/>
      </dataBar>
      <extLst>
        <ext xmlns:x14="http://schemas.microsoft.com/office/spreadsheetml/2009/9/main" uri="{B025F937-C7B1-47D3-B67F-A62EFF666E3E}">
          <x14:id>{8C91B874-75DC-4E4D-82E4-3F5719C0F8D3}</x14:id>
        </ext>
      </extLst>
    </cfRule>
  </conditionalFormatting>
  <conditionalFormatting sqref="G64">
    <cfRule type="dataBar" priority="16">
      <dataBar showValue="1" minLength="10" maxLength="90">
        <cfvo type="min" val="0"/>
        <cfvo type="max" val="0"/>
        <color rgb="FF63C384"/>
      </dataBar>
      <extLst>
        <ext xmlns:x14="http://schemas.microsoft.com/office/spreadsheetml/2009/9/main" uri="{B025F937-C7B1-47D3-B67F-A62EFF666E3E}">
          <x14:id>{11529D5E-1F11-4CFF-902B-61D664F9BE3F}</x14:id>
        </ext>
      </extLst>
    </cfRule>
  </conditionalFormatting>
  <conditionalFormatting sqref="G65">
    <cfRule type="dataBar" priority="17">
      <dataBar showValue="1" minLength="10" maxLength="90">
        <cfvo type="min" val="0"/>
        <cfvo type="max" val="0"/>
        <color rgb="FF63C384"/>
      </dataBar>
      <extLst>
        <ext xmlns:x14="http://schemas.microsoft.com/office/spreadsheetml/2009/9/main" uri="{B025F937-C7B1-47D3-B67F-A62EFF666E3E}">
          <x14:id>{F31D57BB-CBAE-4329-BA69-404E2013585F}</x14:id>
        </ext>
      </extLst>
    </cfRule>
  </conditionalFormatting>
  <conditionalFormatting sqref="G66">
    <cfRule type="dataBar" priority="18">
      <dataBar showValue="1" minLength="10" maxLength="90">
        <cfvo type="min" val="0"/>
        <cfvo type="max" val="0"/>
        <color rgb="FF63C384"/>
      </dataBar>
      <extLst>
        <ext xmlns:x14="http://schemas.microsoft.com/office/spreadsheetml/2009/9/main" uri="{B025F937-C7B1-47D3-B67F-A62EFF666E3E}">
          <x14:id>{F63087F8-C114-43B0-866F-61225D331ABC}</x14:id>
        </ext>
      </extLst>
    </cfRule>
  </conditionalFormatting>
  <conditionalFormatting sqref="G49">
    <cfRule type="dataBar" priority="19">
      <dataBar showValue="1" minLength="10" maxLength="90">
        <cfvo type="min" val="0"/>
        <cfvo type="max" val="0"/>
        <color rgb="FF63C384"/>
      </dataBar>
      <extLst>
        <ext xmlns:x14="http://schemas.microsoft.com/office/spreadsheetml/2009/9/main" uri="{B025F937-C7B1-47D3-B67F-A62EFF666E3E}">
          <x14:id>{9138C900-8AB3-46D9-9D62-3CBE1DE2278C}</x14:id>
        </ext>
      </extLst>
    </cfRule>
  </conditionalFormatting>
  <conditionalFormatting sqref="G50">
    <cfRule type="dataBar" priority="20">
      <dataBar showValue="1" minLength="10" maxLength="90">
        <cfvo type="min" val="0"/>
        <cfvo type="max" val="0"/>
        <color rgb="FF63C384"/>
      </dataBar>
      <extLst>
        <ext xmlns:x14="http://schemas.microsoft.com/office/spreadsheetml/2009/9/main" uri="{B025F937-C7B1-47D3-B67F-A62EFF666E3E}">
          <x14:id>{C65E6397-2D10-40A3-9950-B2F31AD1A5AC}</x14:id>
        </ext>
      </extLst>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extLst>
    <ext xmlns:x14="http://schemas.microsoft.com/office/spreadsheetml/2009/9/main" uri="{78C0D931-6437-407d-A8EE-F0AAD7539E65}">
      <x14:conditionalFormattings>
        <x14:conditionalFormatting xmlns:xm="http://schemas.microsoft.com/office/excel/2006/main">
          <x14:cfRule type="dataBar" id="{1E273F68-ED53-48E0-8CAF-B67D204CDB85}">
            <x14:dataBar minLength="10" maxLength="90" axisPosition="automatic" gradient="true">
              <x14:cfvo type="autoMin"/>
              <x14:cfvo type="autoMax"/>
              <x14:negativeFillColor rgb="FFFF0000"/>
              <x14:axisColor rgb="FF000000"/>
            </x14:dataBar>
          </x14:cfRule>
          <xm:sqref>G2:G44</xm:sqref>
        </x14:conditionalFormatting>
        <x14:conditionalFormatting xmlns:xm="http://schemas.microsoft.com/office/excel/2006/main">
          <x14:cfRule type="dataBar" id="{E210F353-A25C-40E0-9900-3F527FB7DF94}">
            <x14:dataBar minLength="10" maxLength="90" axisPosition="automatic" gradient="true">
              <x14:cfvo type="autoMin"/>
              <x14:cfvo type="autoMax"/>
              <x14:negativeFillColor rgb="FFFF0000"/>
              <x14:axisColor rgb="FF000000"/>
            </x14:dataBar>
          </x14:cfRule>
          <xm:sqref>G45:G46</xm:sqref>
        </x14:conditionalFormatting>
        <x14:conditionalFormatting xmlns:xm="http://schemas.microsoft.com/office/excel/2006/main">
          <x14:cfRule type="dataBar" id="{7A981BB8-AF9C-46BC-A9AB-A75DCBD03F80}">
            <x14:dataBar minLength="10" maxLength="90" axisPosition="automatic" gradient="true">
              <x14:cfvo type="autoMin"/>
              <x14:cfvo type="autoMax"/>
              <x14:negativeFillColor rgb="FFFF0000"/>
              <x14:axisColor rgb="FF000000"/>
            </x14:dataBar>
          </x14:cfRule>
          <xm:sqref>G47:G48</xm:sqref>
        </x14:conditionalFormatting>
        <x14:conditionalFormatting xmlns:xm="http://schemas.microsoft.com/office/excel/2006/main">
          <x14:cfRule type="dataBar" id="{5F45E05E-ABC0-42D7-948B-1BFE6FE26052}">
            <x14:dataBar minLength="10" maxLength="90" axisPosition="automatic" gradient="true">
              <x14:cfvo type="autoMin"/>
              <x14:cfvo type="autoMax"/>
              <x14:negativeFillColor rgb="FFFF0000"/>
              <x14:axisColor rgb="FF000000"/>
            </x14:dataBar>
          </x14:cfRule>
          <xm:sqref>G50:G51</xm:sqref>
        </x14:conditionalFormatting>
        <x14:conditionalFormatting xmlns:xm="http://schemas.microsoft.com/office/excel/2006/main">
          <x14:cfRule type="dataBar" id="{271D3B19-F9A6-4DC0-BC23-2120FDBC6D27}">
            <x14:dataBar minLength="10" maxLength="90" axisPosition="automatic" gradient="true">
              <x14:cfvo type="autoMin"/>
              <x14:cfvo type="autoMax"/>
              <x14:negativeFillColor rgb="FFFF0000"/>
              <x14:axisColor rgb="FF000000"/>
            </x14:dataBar>
          </x14:cfRule>
          <xm:sqref>G52:G53</xm:sqref>
        </x14:conditionalFormatting>
        <x14:conditionalFormatting xmlns:xm="http://schemas.microsoft.com/office/excel/2006/main">
          <x14:cfRule type="dataBar" id="{20881269-FCD7-401C-80E3-E2228850738A}">
            <x14:dataBar minLength="10" maxLength="90" axisPosition="automatic" gradient="true">
              <x14:cfvo type="autoMin"/>
              <x14:cfvo type="autoMax"/>
              <x14:negativeFillColor rgb="FFFF0000"/>
              <x14:axisColor rgb="FF000000"/>
            </x14:dataBar>
          </x14:cfRule>
          <xm:sqref>G54:G55</xm:sqref>
        </x14:conditionalFormatting>
        <x14:conditionalFormatting xmlns:xm="http://schemas.microsoft.com/office/excel/2006/main">
          <x14:cfRule type="dataBar" id="{80D13092-7331-47F1-87E8-F0A1A49EE380}">
            <x14:dataBar minLength="10" maxLength="90" axisPosition="automatic" gradient="true">
              <x14:cfvo type="autoMin"/>
              <x14:cfvo type="autoMax"/>
              <x14:negativeFillColor rgb="FFFF0000"/>
              <x14:axisColor rgb="FF000000"/>
            </x14:dataBar>
          </x14:cfRule>
          <xm:sqref>G56</xm:sqref>
        </x14:conditionalFormatting>
        <x14:conditionalFormatting xmlns:xm="http://schemas.microsoft.com/office/excel/2006/main">
          <x14:cfRule type="dataBar" id="{4EC149C7-B600-423F-8E74-2CA76485898C}">
            <x14:dataBar minLength="10" maxLength="90" axisPosition="automatic" gradient="true">
              <x14:cfvo type="autoMin"/>
              <x14:cfvo type="autoMax"/>
              <x14:negativeFillColor rgb="FFFF0000"/>
              <x14:axisColor rgb="FF000000"/>
            </x14:dataBar>
          </x14:cfRule>
          <xm:sqref>G57</xm:sqref>
        </x14:conditionalFormatting>
        <x14:conditionalFormatting xmlns:xm="http://schemas.microsoft.com/office/excel/2006/main">
          <x14:cfRule type="dataBar" id="{EAE91732-918A-4337-AC70-2B3D50C28297}">
            <x14:dataBar minLength="10" maxLength="90" axisPosition="automatic" gradient="true">
              <x14:cfvo type="autoMin"/>
              <x14:cfvo type="autoMax"/>
              <x14:negativeFillColor rgb="FFFF0000"/>
              <x14:axisColor rgb="FF000000"/>
            </x14:dataBar>
          </x14:cfRule>
          <xm:sqref>G58</xm:sqref>
        </x14:conditionalFormatting>
        <x14:conditionalFormatting xmlns:xm="http://schemas.microsoft.com/office/excel/2006/main">
          <x14:cfRule type="dataBar" id="{6B2B2AD0-713F-444F-8310-407797C097C1}">
            <x14:dataBar minLength="10" maxLength="90" axisPosition="automatic" gradient="true">
              <x14:cfvo type="autoMin"/>
              <x14:cfvo type="autoMax"/>
              <x14:negativeFillColor rgb="FFFF0000"/>
              <x14:axisColor rgb="FF000000"/>
            </x14:dataBar>
          </x14:cfRule>
          <xm:sqref>G59</xm:sqref>
        </x14:conditionalFormatting>
        <x14:conditionalFormatting xmlns:xm="http://schemas.microsoft.com/office/excel/2006/main">
          <x14:cfRule type="dataBar" id="{A48D40FC-6479-4242-9ECC-4EFBAD78BFE2}">
            <x14:dataBar minLength="10" maxLength="90" axisPosition="automatic" gradient="true">
              <x14:cfvo type="autoMin"/>
              <x14:cfvo type="autoMax"/>
              <x14:negativeFillColor rgb="FFFF0000"/>
              <x14:axisColor rgb="FF000000"/>
            </x14:dataBar>
          </x14:cfRule>
          <xm:sqref>G60</xm:sqref>
        </x14:conditionalFormatting>
        <x14:conditionalFormatting xmlns:xm="http://schemas.microsoft.com/office/excel/2006/main">
          <x14:cfRule type="dataBar" id="{F14BFA46-A85A-4294-9382-97B24BC0E32C}">
            <x14:dataBar minLength="10" maxLength="90" axisPosition="automatic" gradient="true">
              <x14:cfvo type="autoMin"/>
              <x14:cfvo type="autoMax"/>
              <x14:negativeFillColor rgb="FFFF0000"/>
              <x14:axisColor rgb="FF000000"/>
            </x14:dataBar>
          </x14:cfRule>
          <xm:sqref>G61</xm:sqref>
        </x14:conditionalFormatting>
        <x14:conditionalFormatting xmlns:xm="http://schemas.microsoft.com/office/excel/2006/main">
          <x14:cfRule type="dataBar" id="{818E9844-2C27-4C80-93CE-D01427953BB0}">
            <x14:dataBar minLength="10" maxLength="90" axisPosition="automatic" gradient="true">
              <x14:cfvo type="autoMin"/>
              <x14:cfvo type="autoMax"/>
              <x14:negativeFillColor rgb="FFFF0000"/>
              <x14:axisColor rgb="FF000000"/>
            </x14:dataBar>
          </x14:cfRule>
          <xm:sqref>G62</xm:sqref>
        </x14:conditionalFormatting>
        <x14:conditionalFormatting xmlns:xm="http://schemas.microsoft.com/office/excel/2006/main">
          <x14:cfRule type="dataBar" id="{8C91B874-75DC-4E4D-82E4-3F5719C0F8D3}">
            <x14:dataBar minLength="10" maxLength="90" axisPosition="automatic" gradient="true">
              <x14:cfvo type="autoMin"/>
              <x14:cfvo type="autoMax"/>
              <x14:negativeFillColor rgb="FFFF0000"/>
              <x14:axisColor rgb="FF000000"/>
            </x14:dataBar>
          </x14:cfRule>
          <xm:sqref>G63</xm:sqref>
        </x14:conditionalFormatting>
        <x14:conditionalFormatting xmlns:xm="http://schemas.microsoft.com/office/excel/2006/main">
          <x14:cfRule type="dataBar" id="{11529D5E-1F11-4CFF-902B-61D664F9BE3F}">
            <x14:dataBar minLength="10" maxLength="90" axisPosition="automatic" gradient="true">
              <x14:cfvo type="autoMin"/>
              <x14:cfvo type="autoMax"/>
              <x14:negativeFillColor rgb="FFFF0000"/>
              <x14:axisColor rgb="FF000000"/>
            </x14:dataBar>
          </x14:cfRule>
          <xm:sqref>G64</xm:sqref>
        </x14:conditionalFormatting>
        <x14:conditionalFormatting xmlns:xm="http://schemas.microsoft.com/office/excel/2006/main">
          <x14:cfRule type="dataBar" id="{F31D57BB-CBAE-4329-BA69-404E2013585F}">
            <x14:dataBar minLength="10" maxLength="90" axisPosition="automatic" gradient="true">
              <x14:cfvo type="autoMin"/>
              <x14:cfvo type="autoMax"/>
              <x14:negativeFillColor rgb="FFFF0000"/>
              <x14:axisColor rgb="FF000000"/>
            </x14:dataBar>
          </x14:cfRule>
          <xm:sqref>G65</xm:sqref>
        </x14:conditionalFormatting>
        <x14:conditionalFormatting xmlns:xm="http://schemas.microsoft.com/office/excel/2006/main">
          <x14:cfRule type="dataBar" id="{F63087F8-C114-43B0-866F-61225D331ABC}">
            <x14:dataBar minLength="10" maxLength="90" axisPosition="automatic" gradient="true">
              <x14:cfvo type="autoMin"/>
              <x14:cfvo type="autoMax"/>
              <x14:negativeFillColor rgb="FFFF0000"/>
              <x14:axisColor rgb="FF000000"/>
            </x14:dataBar>
          </x14:cfRule>
          <xm:sqref>G66</xm:sqref>
        </x14:conditionalFormatting>
        <x14:conditionalFormatting xmlns:xm="http://schemas.microsoft.com/office/excel/2006/main">
          <x14:cfRule type="dataBar" id="{9138C900-8AB3-46D9-9D62-3CBE1DE2278C}">
            <x14:dataBar minLength="10" maxLength="90" axisPosition="automatic" gradient="true">
              <x14:cfvo type="autoMin"/>
              <x14:cfvo type="autoMax"/>
              <x14:negativeFillColor rgb="FFFF0000"/>
              <x14:axisColor rgb="FF000000"/>
            </x14:dataBar>
          </x14:cfRule>
          <xm:sqref>G49</xm:sqref>
        </x14:conditionalFormatting>
        <x14:conditionalFormatting xmlns:xm="http://schemas.microsoft.com/office/excel/2006/main">
          <x14:cfRule type="dataBar" id="{C65E6397-2D10-40A3-9950-B2F31AD1A5AC}">
            <x14:dataBar minLength="10" maxLength="90" axisPosition="automatic" gradient="true">
              <x14:cfvo type="autoMin"/>
              <x14:cfvo type="autoMax"/>
              <x14:negativeFillColor rgb="FFFF0000"/>
              <x14:axisColor rgb="FF000000"/>
            </x14:dataBar>
          </x14:cfRule>
          <xm:sqref>G50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11.4296875" defaultRowHeight="13.8" zeroHeight="false" outlineLevelRow="0" outlineLevelCol="0"/>
  <cols>
    <col collapsed="false" customWidth="true" hidden="false" outlineLevel="0" max="1" min="1" style="0" width="13.43"/>
    <col collapsed="false" customWidth="true" hidden="false" outlineLevel="0" max="2" min="2" style="0" width="35.71"/>
  </cols>
  <sheetData>
    <row r="1" customFormat="false" ht="13.8" hidden="false" customHeight="false" outlineLevel="0" collapsed="false">
      <c r="B1" s="21" t="s">
        <v>97</v>
      </c>
      <c r="C1" s="0" t="s">
        <v>2</v>
      </c>
    </row>
    <row r="2" customFormat="false" ht="13.8" hidden="false" customHeight="false" outlineLevel="0" collapsed="false">
      <c r="B2" s="0" t="s">
        <v>98</v>
      </c>
      <c r="C2" s="0" t="s">
        <v>8</v>
      </c>
    </row>
    <row r="3" customFormat="false" ht="13.8" hidden="false" customHeight="false" outlineLevel="0" collapsed="false">
      <c r="B3" s="0" t="s">
        <v>99</v>
      </c>
      <c r="C3" s="0" t="s">
        <v>8</v>
      </c>
    </row>
    <row r="4" customFormat="false" ht="13.8" hidden="false" customHeight="false" outlineLevel="0" collapsed="false">
      <c r="B4" s="0" t="s">
        <v>100</v>
      </c>
      <c r="C4" s="0" t="s">
        <v>8</v>
      </c>
    </row>
    <row r="5" customFormat="false" ht="13.8" hidden="false" customHeight="false" outlineLevel="0" collapsed="false">
      <c r="B5" s="0" t="s">
        <v>101</v>
      </c>
      <c r="C5" s="0" t="s">
        <v>8</v>
      </c>
    </row>
    <row r="6" customFormat="false" ht="13.8" hidden="false" customHeight="false" outlineLevel="0" collapsed="false">
      <c r="B6" s="21" t="s">
        <v>97</v>
      </c>
    </row>
    <row r="7" customFormat="false" ht="13.8" hidden="false" customHeight="false" outlineLevel="0" collapsed="false">
      <c r="B7" s="0" t="s">
        <v>102</v>
      </c>
      <c r="C7" s="0" t="s">
        <v>30</v>
      </c>
    </row>
    <row r="8" customFormat="false" ht="13.8" hidden="false" customHeight="false" outlineLevel="0" collapsed="false">
      <c r="B8" s="0" t="s">
        <v>103</v>
      </c>
      <c r="C8" s="0" t="s">
        <v>30</v>
      </c>
    </row>
    <row r="9" customFormat="false" ht="13.8" hidden="false" customHeight="false" outlineLevel="0" collapsed="false">
      <c r="B9" s="0" t="s">
        <v>104</v>
      </c>
      <c r="C9" s="0" t="s">
        <v>30</v>
      </c>
    </row>
    <row r="10" customFormat="false" ht="13.8" hidden="false" customHeight="false" outlineLevel="0" collapsed="false">
      <c r="B10" s="21" t="s">
        <v>97</v>
      </c>
    </row>
    <row r="11" customFormat="false" ht="13.8" hidden="false" customHeight="false" outlineLevel="0" collapsed="false">
      <c r="B11" s="0" t="s">
        <v>105</v>
      </c>
      <c r="C11" s="0" t="s">
        <v>47</v>
      </c>
    </row>
    <row r="12" customFormat="false" ht="13.8" hidden="false" customHeight="false" outlineLevel="0" collapsed="false">
      <c r="B12" s="0" t="s">
        <v>106</v>
      </c>
      <c r="C12" s="0" t="s">
        <v>47</v>
      </c>
    </row>
    <row r="13" customFormat="false" ht="13.8" hidden="false" customHeight="false" outlineLevel="0" collapsed="false">
      <c r="B13" s="0" t="s">
        <v>107</v>
      </c>
      <c r="C13" s="0" t="s">
        <v>47</v>
      </c>
    </row>
    <row r="14" customFormat="false" ht="13.8" hidden="false" customHeight="false" outlineLevel="0" collapsed="false">
      <c r="B14" s="21" t="s">
        <v>97</v>
      </c>
    </row>
    <row r="15" customFormat="false" ht="13.8" hidden="false" customHeight="false" outlineLevel="0" collapsed="false">
      <c r="B15" s="0" t="s">
        <v>108</v>
      </c>
      <c r="C15" s="0" t="s">
        <v>78</v>
      </c>
    </row>
    <row r="16" customFormat="false" ht="13.8" hidden="false" customHeight="false" outlineLevel="0" collapsed="false">
      <c r="B16" s="0" t="s">
        <v>109</v>
      </c>
      <c r="C16" s="0" t="s">
        <v>78</v>
      </c>
    </row>
    <row r="17" customFormat="false" ht="13.8" hidden="false" customHeight="false" outlineLevel="0" collapsed="false">
      <c r="B17" s="0" t="s">
        <v>110</v>
      </c>
      <c r="C17" s="0" t="s">
        <v>78</v>
      </c>
    </row>
    <row r="18" customFormat="false" ht="13.8" hidden="false" customHeight="false" outlineLevel="0" collapsed="false">
      <c r="B18" s="0" t="s">
        <v>111</v>
      </c>
      <c r="C18" s="0" t="s">
        <v>78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11.2890625" defaultRowHeight="13.8" zeroHeight="false" outlineLevelRow="0" outlineLevelCol="0"/>
  <cols>
    <col collapsed="false" customWidth="true" hidden="false" outlineLevel="0" max="1" min="1" style="0" width="9.85"/>
    <col collapsed="false" customWidth="true" hidden="false" outlineLevel="0" max="2" min="2" style="0" width="33.3"/>
    <col collapsed="false" customWidth="true" hidden="false" outlineLevel="0" max="3" min="3" style="0" width="10.57"/>
    <col collapsed="false" customWidth="true" hidden="false" outlineLevel="0" max="4" min="4" style="0" width="11.71"/>
    <col collapsed="false" customWidth="true" hidden="false" outlineLevel="0" max="5" min="5" style="0" width="10.43"/>
  </cols>
  <sheetData>
    <row r="1" customFormat="false" ht="13.8" hidden="false" customHeight="false" outlineLevel="0" collapsed="false">
      <c r="A1" s="22" t="s">
        <v>2</v>
      </c>
      <c r="B1" s="22"/>
      <c r="C1" s="23" t="s">
        <v>112</v>
      </c>
      <c r="D1" s="23" t="s">
        <v>113</v>
      </c>
      <c r="E1" s="23" t="s">
        <v>114</v>
      </c>
    </row>
    <row r="2" customFormat="false" ht="14.9" hidden="false" customHeight="false" outlineLevel="0" collapsed="false">
      <c r="A2" s="24" t="s">
        <v>8</v>
      </c>
      <c r="B2" s="24" t="s">
        <v>115</v>
      </c>
      <c r="C2" s="24" t="s">
        <v>116</v>
      </c>
      <c r="D2" s="25" t="s">
        <v>117</v>
      </c>
      <c r="E2" s="25" t="s">
        <v>118</v>
      </c>
    </row>
    <row r="3" customFormat="false" ht="14.9" hidden="false" customHeight="false" outlineLevel="0" collapsed="false">
      <c r="A3" s="24" t="s">
        <v>30</v>
      </c>
      <c r="B3" s="24" t="s">
        <v>119</v>
      </c>
      <c r="C3" s="24" t="s">
        <v>120</v>
      </c>
      <c r="D3" s="25" t="s">
        <v>121</v>
      </c>
      <c r="E3" s="25" t="s">
        <v>122</v>
      </c>
    </row>
    <row r="4" customFormat="false" ht="14.9" hidden="false" customHeight="false" outlineLevel="0" collapsed="false">
      <c r="A4" s="24" t="s">
        <v>47</v>
      </c>
      <c r="B4" s="24" t="s">
        <v>123</v>
      </c>
      <c r="C4" s="24" t="s">
        <v>124</v>
      </c>
      <c r="D4" s="25" t="s">
        <v>125</v>
      </c>
      <c r="E4" s="25" t="s">
        <v>126</v>
      </c>
    </row>
    <row r="5" customFormat="false" ht="14.9" hidden="false" customHeight="false" outlineLevel="0" collapsed="false">
      <c r="A5" s="24" t="s">
        <v>78</v>
      </c>
      <c r="B5" s="24" t="s">
        <v>127</v>
      </c>
      <c r="C5" s="24" t="s">
        <v>116</v>
      </c>
      <c r="D5" s="25" t="s">
        <v>128</v>
      </c>
      <c r="E5" s="25" t="s">
        <v>129</v>
      </c>
    </row>
    <row r="19" customFormat="false" ht="13.8" hidden="false" customHeight="false" outlineLevel="0" collapsed="false">
      <c r="E19" s="0" t="s">
        <v>130</v>
      </c>
    </row>
  </sheetData>
  <mergeCells count="1">
    <mergeCell ref="A1:B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11.4296875" defaultRowHeight="13.8" zeroHeight="false" outlineLevelRow="0" outlineLevelCol="0"/>
  <cols>
    <col collapsed="false" customWidth="true" hidden="false" outlineLevel="0" max="1" min="1" style="0" width="5.55"/>
    <col collapsed="false" customWidth="true" hidden="false" outlineLevel="0" max="2" min="2" style="0" width="48.36"/>
    <col collapsed="false" customWidth="true" hidden="false" outlineLevel="0" max="3" min="3" style="3" width="92.32"/>
    <col collapsed="false" customWidth="true" hidden="false" outlineLevel="0" max="4" min="4" style="0" width="10.57"/>
  </cols>
  <sheetData>
    <row r="1" s="2" customFormat="true" ht="28.35" hidden="false" customHeight="false" outlineLevel="0" collapsed="false">
      <c r="A1" s="26" t="s">
        <v>131</v>
      </c>
      <c r="B1" s="26" t="s">
        <v>97</v>
      </c>
      <c r="C1" s="27" t="s">
        <v>132</v>
      </c>
      <c r="D1" s="28" t="s">
        <v>133</v>
      </c>
    </row>
    <row r="2" customFormat="false" ht="41.75" hidden="false" customHeight="false" outlineLevel="0" collapsed="false">
      <c r="A2" s="29" t="s">
        <v>7</v>
      </c>
      <c r="B2" s="29" t="s">
        <v>134</v>
      </c>
      <c r="C2" s="30" t="s">
        <v>135</v>
      </c>
      <c r="D2" s="29" t="n">
        <v>8</v>
      </c>
    </row>
    <row r="3" customFormat="false" ht="41.75" hidden="false" customHeight="false" outlineLevel="0" collapsed="false">
      <c r="A3" s="29" t="s">
        <v>16</v>
      </c>
      <c r="B3" s="29" t="s">
        <v>136</v>
      </c>
      <c r="C3" s="30" t="s">
        <v>137</v>
      </c>
      <c r="D3" s="29" t="n">
        <v>5</v>
      </c>
    </row>
    <row r="4" customFormat="false" ht="28.35" hidden="false" customHeight="false" outlineLevel="0" collapsed="false">
      <c r="A4" s="29" t="s">
        <v>20</v>
      </c>
      <c r="B4" s="29" t="s">
        <v>138</v>
      </c>
      <c r="C4" s="30" t="s">
        <v>139</v>
      </c>
      <c r="D4" s="29" t="n">
        <v>8</v>
      </c>
    </row>
    <row r="5" customFormat="false" ht="28.35" hidden="false" customHeight="false" outlineLevel="0" collapsed="false">
      <c r="A5" s="29" t="s">
        <v>29</v>
      </c>
      <c r="B5" s="29" t="s">
        <v>140</v>
      </c>
      <c r="C5" s="30" t="s">
        <v>141</v>
      </c>
      <c r="D5" s="29" t="n">
        <v>13</v>
      </c>
    </row>
    <row r="6" customFormat="false" ht="28.35" hidden="false" customHeight="false" outlineLevel="0" collapsed="false">
      <c r="A6" s="29" t="s">
        <v>35</v>
      </c>
      <c r="B6" s="29" t="s">
        <v>142</v>
      </c>
      <c r="C6" s="30" t="s">
        <v>143</v>
      </c>
      <c r="D6" s="29" t="n">
        <v>13</v>
      </c>
    </row>
    <row r="7" customFormat="false" ht="28.35" hidden="false" customHeight="false" outlineLevel="0" collapsed="false">
      <c r="A7" s="29" t="s">
        <v>41</v>
      </c>
      <c r="B7" s="29" t="s">
        <v>144</v>
      </c>
      <c r="C7" s="30" t="s">
        <v>145</v>
      </c>
      <c r="D7" s="29" t="n">
        <v>8</v>
      </c>
    </row>
    <row r="8" customFormat="false" ht="28.35" hidden="false" customHeight="false" outlineLevel="0" collapsed="false">
      <c r="A8" s="29" t="s">
        <v>46</v>
      </c>
      <c r="B8" s="29" t="s">
        <v>146</v>
      </c>
      <c r="C8" s="30" t="s">
        <v>147</v>
      </c>
      <c r="D8" s="29" t="n">
        <v>8</v>
      </c>
    </row>
    <row r="9" customFormat="false" ht="28.35" hidden="false" customHeight="false" outlineLevel="0" collapsed="false">
      <c r="A9" s="29" t="s">
        <v>49</v>
      </c>
      <c r="B9" s="29" t="s">
        <v>148</v>
      </c>
      <c r="C9" s="30" t="s">
        <v>149</v>
      </c>
      <c r="D9" s="29" t="n">
        <v>5</v>
      </c>
    </row>
    <row r="10" customFormat="false" ht="28.35" hidden="false" customHeight="false" outlineLevel="0" collapsed="false">
      <c r="A10" s="29" t="s">
        <v>53</v>
      </c>
      <c r="B10" s="29" t="s">
        <v>150</v>
      </c>
      <c r="C10" s="30" t="s">
        <v>151</v>
      </c>
      <c r="D10" s="29" t="n">
        <v>13</v>
      </c>
    </row>
    <row r="11" customFormat="false" ht="28.35" hidden="false" customHeight="false" outlineLevel="0" collapsed="false">
      <c r="A11" s="29" t="s">
        <v>58</v>
      </c>
      <c r="B11" s="29" t="s">
        <v>152</v>
      </c>
      <c r="C11" s="30" t="s">
        <v>153</v>
      </c>
      <c r="D11" s="29" t="n">
        <v>8</v>
      </c>
    </row>
    <row r="12" customFormat="false" ht="28.35" hidden="false" customHeight="false" outlineLevel="0" collapsed="false">
      <c r="A12" s="29" t="s">
        <v>62</v>
      </c>
      <c r="B12" s="29" t="s">
        <v>154</v>
      </c>
      <c r="C12" s="30" t="s">
        <v>155</v>
      </c>
      <c r="D12" s="29" t="n">
        <v>8</v>
      </c>
    </row>
    <row r="13" customFormat="false" ht="28.35" hidden="false" customHeight="false" outlineLevel="0" collapsed="false">
      <c r="A13" s="29" t="s">
        <v>65</v>
      </c>
      <c r="B13" s="29" t="s">
        <v>156</v>
      </c>
      <c r="C13" s="30" t="s">
        <v>157</v>
      </c>
      <c r="D13" s="29" t="n">
        <v>5</v>
      </c>
    </row>
    <row r="14" customFormat="false" ht="28.35" hidden="false" customHeight="false" outlineLevel="0" collapsed="false">
      <c r="A14" s="29" t="s">
        <v>67</v>
      </c>
      <c r="B14" s="29" t="s">
        <v>158</v>
      </c>
      <c r="C14" s="30" t="s">
        <v>159</v>
      </c>
      <c r="D14" s="29" t="n">
        <v>8</v>
      </c>
    </row>
    <row r="15" customFormat="false" ht="28.35" hidden="false" customHeight="false" outlineLevel="0" collapsed="false">
      <c r="A15" s="29" t="s">
        <v>70</v>
      </c>
      <c r="B15" s="29" t="s">
        <v>160</v>
      </c>
      <c r="C15" s="30" t="s">
        <v>161</v>
      </c>
      <c r="D15" s="29" t="n">
        <v>8</v>
      </c>
    </row>
    <row r="16" customFormat="false" ht="28.35" hidden="false" customHeight="false" outlineLevel="0" collapsed="false">
      <c r="A16" s="29" t="s">
        <v>74</v>
      </c>
      <c r="B16" s="30" t="s">
        <v>162</v>
      </c>
      <c r="C16" s="30" t="s">
        <v>163</v>
      </c>
      <c r="D16" s="29" t="n">
        <v>5</v>
      </c>
    </row>
    <row r="17" customFormat="false" ht="28.35" hidden="false" customHeight="false" outlineLevel="0" collapsed="false">
      <c r="A17" s="29" t="s">
        <v>77</v>
      </c>
      <c r="B17" s="29" t="s">
        <v>164</v>
      </c>
      <c r="C17" s="30" t="s">
        <v>165</v>
      </c>
      <c r="D17" s="29" t="n">
        <v>8</v>
      </c>
    </row>
    <row r="18" customFormat="false" ht="28.35" hidden="false" customHeight="false" outlineLevel="0" collapsed="false">
      <c r="A18" s="29" t="s">
        <v>85</v>
      </c>
      <c r="B18" s="29" t="s">
        <v>166</v>
      </c>
      <c r="C18" s="30" t="s">
        <v>167</v>
      </c>
      <c r="D18" s="29" t="n">
        <v>8</v>
      </c>
    </row>
    <row r="19" customFormat="false" ht="28.35" hidden="false" customHeight="false" outlineLevel="0" collapsed="false">
      <c r="A19" s="29" t="s">
        <v>91</v>
      </c>
      <c r="B19" s="29" t="s">
        <v>168</v>
      </c>
      <c r="C19" s="30" t="s">
        <v>169</v>
      </c>
      <c r="D19" s="29" t="n">
        <v>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2026-04-06T22:03:13Z</dcterms:created>
  <dc:creator>DUBAN FERNEY RAMÍREZ SUAREZ</dc:creator>
  <dc:description/>
  <dc:language>es-CO</dc:language>
  <cp:lastModifiedBy/>
  <dcterms:modified xsi:type="dcterms:W3CDTF">2026-04-24T16:49:19Z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